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tabRatio="942" firstSheet="5" activeTab="7"/>
  </bookViews>
  <sheets>
    <sheet name="封面" sheetId="1" r:id="rId1"/>
    <sheet name="目录" sheetId="15" r:id="rId2"/>
    <sheet name="表1-部门综合预算收支总表" sheetId="2" r:id="rId3"/>
    <sheet name="表2-部门综合预算收入总表" sheetId="3" r:id="rId4"/>
    <sheet name="表3-部门综合预算支出总表" sheetId="4" r:id="rId5"/>
    <sheet name="表4-部门综合预算财政拨款收支总表" sheetId="5" r:id="rId6"/>
    <sheet name="表5-部门综合预算一般公共预算支出明细表（按功能科目分）" sheetId="6" r:id="rId7"/>
    <sheet name="表6-部门综合预算一般公共预算支出明细表（按经济分类科目分）" sheetId="7" r:id="rId8"/>
    <sheet name="表7-部门综合预算一般公共预算基本支出明细表（按功能科目分）" sheetId="8" r:id="rId9"/>
    <sheet name="表8-部门综合预一般公共预算基本支出明细表（按经济分类科目分）" sheetId="9" r:id="rId10"/>
    <sheet name="表9-部门综合预算政府性基金收支表" sheetId="10" r:id="rId11"/>
    <sheet name="表10-部门综合预算专项业务经费支出表" sheetId="11" r:id="rId12"/>
    <sheet name="表11-部门综合预算政府采购（资产配置、购买服务）预算表" sheetId="13" r:id="rId13"/>
    <sheet name="表12-部门综合预算一般公共预算拨款“三公”经费及会议培训费表" sheetId="14" r:id="rId14"/>
    <sheet name="表13-部门专项业务经费一级项目绩效目标表" sheetId="19" r:id="rId15"/>
  </sheets>
  <definedNames>
    <definedName name="_xlnm.Print_Area" localSheetId="11">'表10-部门综合预算专项业务经费支出表'!$A$1:$D$13</definedName>
    <definedName name="_xlnm.Print_Area" localSheetId="12">'表11-部门综合预算政府采购（资产配置、购买服务）预算表'!$A$1:$N$6</definedName>
    <definedName name="_xlnm.Print_Area" localSheetId="13">'表12-部门综合预算一般公共预算拨款“三公”经费及会议培训费表'!$A$1:$AC$16</definedName>
    <definedName name="_xlnm.Print_Area" localSheetId="2">'表1-部门综合预算收支总表'!$A$1:$F$45</definedName>
    <definedName name="_xlnm.Print_Area" localSheetId="3">'表2-部门综合预算收入总表'!$A$1:$P$12</definedName>
    <definedName name="_xlnm.Print_Area" localSheetId="4">'表3-部门综合预算支出总表'!$A$1:$N$12</definedName>
    <definedName name="_xlnm.Print_Area" localSheetId="5">'表4-部门综合预算财政拨款收支总表'!$A$1:$F$41</definedName>
    <definedName name="_xlnm.Print_Area" localSheetId="6">'表5-部门综合预算一般公共预算支出明细表（按功能科目分）'!$A$1:$G$10</definedName>
    <definedName name="_xlnm.Print_Area" localSheetId="7">'表6-部门综合预算一般公共预算支出明细表（按经济分类科目分）'!$A$1:$G$11</definedName>
    <definedName name="_xlnm.Print_Area" localSheetId="8">'表7-部门综合预算一般公共预算基本支出明细表（按功能科目分）'!$A$1:$F$13</definedName>
    <definedName name="_xlnm.Print_Area" localSheetId="9">'表8-部门综合预一般公共预算基本支出明细表（按经济分类科目分）'!$A$1:$F$12</definedName>
    <definedName name="_xlnm.Print_Area" localSheetId="10">'表9-部门综合预算政府性基金收支表'!$A$1:$F$26</definedName>
    <definedName name="_xlnm.Print_Area" localSheetId="0">封面!$A$1:$A$12</definedName>
    <definedName name="_xlnm.Print_Area" localSheetId="1">目录!$A$1:$L$16</definedName>
    <definedName name="_xlnm.Print_Titles" localSheetId="11">'表10-部门综合预算专项业务经费支出表'!$1:$5</definedName>
    <definedName name="_xlnm.Print_Titles" localSheetId="12">'表11-部门综合预算政府采购（资产配置、购买服务）预算表'!$1:$6</definedName>
    <definedName name="_xlnm.Print_Titles" localSheetId="13">'表12-部门综合预算一般公共预算拨款“三公”经费及会议培训费表'!$1:$8</definedName>
    <definedName name="_xlnm.Print_Titles" localSheetId="2">'表1-部门综合预算收支总表'!$1:$5</definedName>
    <definedName name="_xlnm.Print_Titles" localSheetId="3">'表2-部门综合预算收入总表'!$1:$6</definedName>
    <definedName name="_xlnm.Print_Titles" localSheetId="4">'表3-部门综合预算支出总表'!$1:$6</definedName>
    <definedName name="_xlnm.Print_Titles" localSheetId="5">'表4-部门综合预算财政拨款收支总表'!$1:$5</definedName>
    <definedName name="_xlnm.Print_Titles" localSheetId="6">'表5-部门综合预算一般公共预算支出明细表（按功能科目分）'!$1:$5</definedName>
    <definedName name="_xlnm.Print_Titles" localSheetId="7">'表6-部门综合预算一般公共预算支出明细表（按经济分类科目分）'!$1:$5</definedName>
    <definedName name="_xlnm.Print_Titles" localSheetId="8">'表7-部门综合预算一般公共预算基本支出明细表（按功能科目分）'!$1:$5</definedName>
    <definedName name="_xlnm.Print_Titles" localSheetId="9">'表8-部门综合预一般公共预算基本支出明细表（按经济分类科目分）'!$1:$5</definedName>
    <definedName name="_xlnm.Print_Titles" localSheetId="10">'表9-部门综合预算政府性基金收支表'!$1:$5</definedName>
  </definedNames>
  <calcPr calcId="144525"/>
</workbook>
</file>

<file path=xl/sharedStrings.xml><?xml version="1.0" encoding="utf-8"?>
<sst xmlns="http://schemas.openxmlformats.org/spreadsheetml/2006/main" count="606" uniqueCount="270">
  <si>
    <t>附件2</t>
  </si>
  <si>
    <t>2018年部门综合预算公开报表</t>
  </si>
  <si>
    <t xml:space="preserve">                            部门名称：王益区商务局</t>
  </si>
  <si>
    <t xml:space="preserve">                            保密审查情况：已审查</t>
  </si>
  <si>
    <t xml:space="preserve">                            部门主要负责人审签情况：已审签</t>
  </si>
  <si>
    <t>目录</t>
  </si>
  <si>
    <t>表1</t>
  </si>
  <si>
    <t>2018年部门综合预算收支总表</t>
  </si>
  <si>
    <t>是否空表</t>
  </si>
  <si>
    <t>公开空表理由</t>
  </si>
  <si>
    <t>表2</t>
  </si>
  <si>
    <t>2018年部门综合预算收入总表</t>
  </si>
  <si>
    <t>否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</si>
  <si>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</si>
  <si>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</si>
  <si>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</si>
  <si>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</si>
  <si>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</si>
  <si>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</si>
  <si>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</si>
  <si>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</si>
  <si>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</si>
  <si>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</si>
  <si>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</si>
  <si>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</si>
  <si>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</si>
  <si>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</si>
  <si>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是</t>
  </si>
  <si>
    <t>本部门无政府性基金预算收支</t>
  </si>
  <si>
    <t>表10</t>
  </si>
  <si>
    <t>2018年部门综合预算专项业务经费支出表</t>
  </si>
  <si>
    <t>本部门无专项业务经费支出</t>
  </si>
  <si>
    <t>表11</t>
  </si>
  <si>
    <t>2018年部门综合预算政府采购（资产配置、购买服务）预算表</t>
  </si>
  <si>
    <t>本部门没有列本年政府采购预算</t>
  </si>
  <si>
    <t>表12</t>
  </si>
  <si>
    <t>2018年部门综合预算一般公共预算拨款“三公”经费及会议费、培训费支出预算表</t>
  </si>
  <si>
    <t>表13</t>
  </si>
  <si>
    <t>2018年部门专项业务经费一级项目绩效目标表</t>
  </si>
  <si>
    <t>本部门没有专项业务经费</t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</si>
  <si>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</si>
  <si>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</si>
  <si>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</si>
  <si>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</si>
  <si>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</si>
  <si>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</si>
  <si>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</si>
  <si>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</si>
  <si>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</si>
  <si>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</si>
  <si>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</si>
  <si>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  (1)一般公共预算拨款</t>
  </si>
  <si>
    <t xml:space="preserve">  2、外交支出</t>
  </si>
  <si>
    <t xml:space="preserve">       (1)工资福利支出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</si>
  <si>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</si>
  <si>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</si>
  <si>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</si>
  <si>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</si>
  <si>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</si>
  <si>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</si>
  <si>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  (3)国有资本经营预算收入</t>
  </si>
  <si>
    <t xml:space="preserve">  5、教育支出</t>
  </si>
  <si>
    <t xml:space="preserve">       (4)资本性支出</t>
  </si>
  <si>
    <t xml:space="preserve">  2、上级补助收入</t>
  </si>
  <si>
    <t xml:space="preserve">  6、科学技术支出</t>
  </si>
  <si>
    <t xml:space="preserve">  2、专项业务经费支出</t>
  </si>
  <si>
    <t xml:space="preserve">  3、事业收入</t>
  </si>
  <si>
    <t xml:space="preserve">  7、文化体育与传媒支出</t>
  </si>
  <si>
    <t xml:space="preserve">      其中：纳入财政专户管理的收费</t>
  </si>
  <si>
    <t xml:space="preserve">  8、社会保障和就业支出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</si>
  <si>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</si>
  <si>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</si>
  <si>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</si>
  <si>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5、附属单位上缴收入</t>
  </si>
  <si>
    <t xml:space="preserve">  10、医疗卫生与计划生育支出</t>
  </si>
  <si>
    <t xml:space="preserve">       (4)债务利息及费用支出</t>
  </si>
  <si>
    <t xml:space="preserve">  6、其他收入</t>
  </si>
  <si>
    <t xml:space="preserve">  11、节能环保支出</t>
  </si>
  <si>
    <t xml:space="preserve">       (5)资本性支出(基本建设)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</si>
  <si>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</si>
  <si>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</si>
  <si>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</si>
  <si>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</si>
  <si>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</si>
  <si>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</si>
  <si>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</si>
  <si>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</si>
  <si>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</si>
  <si>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</si>
  <si>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</si>
  <si>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</si>
  <si>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</si>
  <si>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</si>
  <si>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</si>
  <si>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</si>
  <si>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</si>
  <si>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</si>
  <si>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</si>
  <si>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</si>
  <si>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</si>
  <si>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</si>
  <si>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</si>
  <si>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</si>
  <si>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</si>
  <si>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</si>
  <si>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</si>
  <si>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</si>
  <si>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</si>
  <si>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</si>
  <si>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</si>
  <si>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</si>
  <si>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</si>
  <si>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</si>
  <si>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</si>
  <si>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</si>
  <si>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</si>
  <si>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</si>
  <si>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总计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</si>
  <si>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</si>
  <si>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</si>
  <si>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</si>
  <si>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</si>
  <si>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</si>
  <si>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</si>
  <si>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</si>
  <si>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</si>
  <si>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上年实户资金余额（非财政性资金）</t>
  </si>
  <si>
    <t>其他收入</t>
  </si>
  <si>
    <t>小计</t>
  </si>
  <si>
    <t>其中：专项资金列入部门预算项目</t>
  </si>
  <si>
    <t>**</t>
  </si>
  <si>
    <t>王益区商务局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</si>
  <si>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</si>
  <si>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</si>
  <si>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</si>
  <si>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</si>
  <si>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</si>
  <si>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</si>
  <si>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</si>
  <si>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 xml:space="preserve">         非财政拨款资金结余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</si>
  <si>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</si>
  <si>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</si>
  <si>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</si>
  <si>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</si>
  <si>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</si>
  <si>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</si>
  <si>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</si>
  <si>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>商贸事物</t>
  </si>
  <si>
    <t>行政运行</t>
  </si>
  <si>
    <t>社会保障和就业支出</t>
  </si>
  <si>
    <t>行政事业单位离退休</t>
  </si>
  <si>
    <t>机关事业单位基本养老保险缴费支出</t>
  </si>
  <si>
    <t>经济科目编码</t>
  </si>
  <si>
    <t>经济科目名称</t>
  </si>
  <si>
    <t>工资福利支出</t>
  </si>
  <si>
    <t>基本工资</t>
  </si>
  <si>
    <t>津贴补贴</t>
  </si>
  <si>
    <t>奖金</t>
  </si>
  <si>
    <t>机关事业基本养老保险缴费</t>
  </si>
  <si>
    <t>商品和服务支出</t>
  </si>
  <si>
    <t>办公费</t>
  </si>
  <si>
    <t>差旅费</t>
  </si>
  <si>
    <t>会议费</t>
  </si>
  <si>
    <t>培训费</t>
  </si>
  <si>
    <t>公务接待费</t>
  </si>
  <si>
    <t>其他交通费用</t>
  </si>
  <si>
    <t>对个人和家庭补助</t>
  </si>
  <si>
    <t>生活补助</t>
  </si>
  <si>
    <t>其他对个人和家庭的补助支出</t>
  </si>
  <si>
    <t>j奖金</t>
  </si>
  <si>
    <t>一、政府性基金拨款</t>
  </si>
  <si>
    <t>一、科学技术支出</t>
  </si>
  <si>
    <t>一、人员经费和公用经费支出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</si>
  <si>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</si>
  <si>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</si>
  <si>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</si>
  <si>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</si>
  <si>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</si>
  <si>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</si>
  <si>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</si>
  <si>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 xml:space="preserve">    其他资本性支出</t>
  </si>
  <si>
    <t>六、农林水支出</t>
  </si>
  <si>
    <t>二、专项业务经费支出</t>
  </si>
  <si>
    <t>七、交通运输支出</t>
  </si>
  <si>
    <t>八、资源勘探信息等支出</t>
  </si>
  <si>
    <t>九、商业服务等支出</t>
  </si>
  <si>
    <t>十、金融支出</t>
  </si>
  <si>
    <t xml:space="preserve">    债务付息及费用支出</t>
  </si>
  <si>
    <t>十一、其他支出</t>
  </si>
  <si>
    <t xml:space="preserve">    资本性支出(基本建设)</t>
  </si>
  <si>
    <t>十二、转移性支出</t>
  </si>
  <si>
    <t xml:space="preserve">    资本性支出</t>
  </si>
  <si>
    <t>十三、债务还本支出</t>
  </si>
  <si>
    <t xml:space="preserve">    对企业补助(基本建设）</t>
  </si>
  <si>
    <t>十四、债务付息支出</t>
  </si>
  <si>
    <t xml:space="preserve">    对企业补助</t>
  </si>
  <si>
    <t>十五、债务发行费用支出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</si>
  <si>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</si>
  <si>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</si>
  <si>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</si>
  <si>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</si>
  <si>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</si>
  <si>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</si>
  <si>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</si>
  <si>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</si>
  <si>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</si>
  <si>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</si>
  <si>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</si>
  <si>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</si>
  <si>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</si>
  <si>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</si>
  <si>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</si>
  <si>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</si>
  <si>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</si>
  <si>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</si>
  <si>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</si>
  <si>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</si>
  <si>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2017年</t>
  </si>
  <si>
    <t>2018年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</si>
  <si>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</si>
  <si>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</si>
  <si>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</si>
  <si>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</si>
  <si>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</si>
  <si>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公务用车运行维护费</t>
  </si>
  <si>
    <t>19=10-1</t>
  </si>
  <si>
    <t>20=11-2</t>
  </si>
  <si>
    <t>21=12-3</t>
  </si>
  <si>
    <t>22=13-4</t>
  </si>
  <si>
    <t>23=14-5</t>
  </si>
  <si>
    <t>24=15-6</t>
  </si>
  <si>
    <t>25=16-7</t>
  </si>
  <si>
    <t>26=17-8</t>
  </si>
  <si>
    <t>27=18-9</t>
  </si>
  <si>
    <t>铜川市王益区商务局</t>
  </si>
  <si>
    <t>专项（项目）名称</t>
  </si>
  <si>
    <t>主管部门</t>
  </si>
  <si>
    <t>实施期限</t>
  </si>
  <si>
    <t>资金金额
（万元）</t>
  </si>
  <si>
    <t xml:space="preserve"> 实施期资金总额：</t>
  </si>
  <si>
    <t xml:space="preserve"> 年度资金总额：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</si>
  <si>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</si>
  <si>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</si>
  <si>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</si>
  <si>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</si>
  <si>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实施期总目标</t>
  </si>
  <si>
    <t>年度目标</t>
  </si>
  <si>
    <t xml:space="preserve">
 目标1：
 目标2：
 目标3：
 ……</t>
  </si>
  <si>
    <t>绩
效
指
标</t>
  </si>
  <si>
    <t>一级
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</si>
  <si>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</si>
  <si>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</si>
  <si>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</si>
  <si>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</si>
  <si>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</si>
  <si>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</si>
  <si>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</si>
  <si>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</si>
  <si>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</si>
  <si>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</si>
  <si>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</si>
  <si>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</si>
  <si>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</si>
  <si>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</si>
  <si>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</si>
  <si>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</si>
  <si>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</si>
  <si>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</si>
  <si>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</si>
  <si>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备 注：1、绩效指标可选择填写。 2、根据需要可往下续表。 2、省级部门按陕财办预〔2017〕133号文件要求公开。4、市县不做强制公开要求。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</si>
</sst>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"/>
  </numFmts>
  <fonts count="31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2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7" borderId="1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26" borderId="23" applyNumberFormat="0" applyAlignment="0" applyProtection="0">
      <alignment vertical="center"/>
    </xf>
    <xf numFmtId="0" fontId="30" fillId="26" borderId="17" applyNumberFormat="0" applyAlignment="0" applyProtection="0">
      <alignment vertical="center"/>
    </xf>
    <xf numFmtId="0" fontId="28" fillId="21" borderId="2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/>
  </cellStyleXfs>
  <cellXfs count="112">
    <xf numFmtId="0" fontId="0" fillId="0" borderId="0" xfId="0"/>
    <xf numFmtId="0" fontId="1" fillId="0" borderId="0" xfId="49" applyAlignment="1">
      <alignment vertical="center" wrapText="1"/>
    </xf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4" xfId="49" applyFont="1" applyBorder="1" applyAlignment="1">
      <alignment vertical="center" wrapText="1"/>
    </xf>
    <xf numFmtId="0" fontId="1" fillId="0" borderId="6" xfId="49" applyFont="1" applyBorder="1" applyAlignment="1">
      <alignment horizontal="left" vertical="center" wrapText="1"/>
    </xf>
    <xf numFmtId="0" fontId="1" fillId="0" borderId="7" xfId="49" applyFont="1" applyBorder="1" applyAlignment="1">
      <alignment horizontal="left" vertical="center" wrapText="1"/>
    </xf>
    <xf numFmtId="0" fontId="1" fillId="0" borderId="2" xfId="49" applyBorder="1" applyAlignment="1">
      <alignment horizontal="right" vertical="center" wrapText="1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" fillId="0" borderId="13" xfId="49" applyBorder="1" applyAlignment="1">
      <alignment horizontal="center" vertical="center" wrapText="1"/>
    </xf>
    <xf numFmtId="0" fontId="1" fillId="0" borderId="13" xfId="49" applyFont="1" applyBorder="1" applyAlignment="1">
      <alignment horizontal="left" vertical="top" wrapText="1"/>
    </xf>
    <xf numFmtId="0" fontId="1" fillId="0" borderId="6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" fillId="0" borderId="7" xfId="49" applyBorder="1" applyAlignment="1">
      <alignment horizontal="left" vertical="top" wrapText="1"/>
    </xf>
    <xf numFmtId="0" fontId="5" fillId="0" borderId="4" xfId="49" applyFont="1" applyBorder="1" applyAlignment="1">
      <alignment horizontal="center" vertical="center" wrapText="1"/>
    </xf>
    <xf numFmtId="0" fontId="1" fillId="0" borderId="4" xfId="49" applyBorder="1" applyAlignment="1">
      <alignment vertical="center" wrapText="1"/>
    </xf>
    <xf numFmtId="0" fontId="1" fillId="0" borderId="4" xfId="49" applyFont="1" applyBorder="1" applyAlignment="1">
      <alignment horizontal="left" vertical="center" wrapText="1"/>
    </xf>
    <xf numFmtId="0" fontId="5" fillId="0" borderId="0" xfId="49" applyNumberFormat="1" applyFont="1" applyFill="1" applyBorder="1" applyAlignment="1">
      <alignment vertical="center" wrapText="1"/>
    </xf>
    <xf numFmtId="0" fontId="1" fillId="0" borderId="5" xfId="49" applyBorder="1" applyAlignment="1">
      <alignment horizontal="right" vertical="center" wrapText="1"/>
    </xf>
    <xf numFmtId="0" fontId="1" fillId="0" borderId="8" xfId="49" applyBorder="1" applyAlignment="1">
      <alignment horizontal="left" vertical="top"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Border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NumberFormat="1" applyFill="1" applyBorder="1" applyAlignment="1" applyProtection="1">
      <alignment vertical="center"/>
    </xf>
    <xf numFmtId="0" fontId="0" fillId="0" borderId="4" xfId="0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left" vertical="center"/>
    </xf>
    <xf numFmtId="4" fontId="0" fillId="0" borderId="4" xfId="0" applyNumberForma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0" fontId="0" fillId="0" borderId="14" xfId="0" applyFill="1" applyBorder="1"/>
    <xf numFmtId="0" fontId="0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Fill="1" applyBorder="1"/>
    <xf numFmtId="2" fontId="0" fillId="0" borderId="4" xfId="0" applyNumberFormat="1" applyFill="1" applyBorder="1" applyAlignment="1" applyProtection="1">
      <alignment horizontal="center" vertical="center"/>
    </xf>
    <xf numFmtId="4" fontId="0" fillId="0" borderId="4" xfId="0" applyNumberFormat="1" applyBorder="1" applyAlignment="1">
      <alignment horizontal="right" vertical="center" wrapText="1"/>
    </xf>
    <xf numFmtId="2" fontId="7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176" fontId="0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/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GridLines="0" showZeros="0" workbookViewId="0">
      <selection activeCell="A6" sqref="A6"/>
    </sheetView>
  </sheetViews>
  <sheetFormatPr defaultColWidth="9.16666666666667" defaultRowHeight="10.8"/>
  <cols>
    <col min="1" max="1" width="163" customWidth="1"/>
    <col min="2" max="2" width="62.8333333333333" customWidth="1"/>
  </cols>
  <sheetData>
    <row r="1" spans="1:1">
      <c r="A1" t="s">
        <v>0</v>
      </c>
    </row>
    <row r="2" ht="93" customHeight="1" spans="1:1">
      <c r="A2" s="108" t="s">
        <v>1</v>
      </c>
    </row>
    <row r="3" ht="93.75" customHeight="1" spans="1:14">
      <c r="A3" s="109"/>
      <c r="N3" s="40"/>
    </row>
    <row r="4" ht="81.75" customHeight="1" spans="1:1">
      <c r="A4" s="110" t="s">
        <v>2</v>
      </c>
    </row>
    <row r="5" ht="41.1" customHeight="1" spans="1:1">
      <c r="A5" s="110" t="s">
        <v>3</v>
      </c>
    </row>
    <row r="6" ht="36.95" customHeight="1" spans="1:1">
      <c r="A6" s="110" t="s">
        <v>4</v>
      </c>
    </row>
    <row r="7" ht="12.75" customHeight="1" spans="1:1">
      <c r="A7" s="111"/>
    </row>
    <row r="8" ht="12.75" customHeight="1" spans="1:1">
      <c r="A8" s="111"/>
    </row>
    <row r="9" ht="12.75" customHeight="1" spans="1:1">
      <c r="A9" s="111"/>
    </row>
    <row r="10" ht="12.75" customHeight="1" spans="1:1">
      <c r="A10" s="111"/>
    </row>
    <row r="11" ht="12.75" customHeight="1" spans="1:1">
      <c r="A11" s="111"/>
    </row>
    <row r="12" ht="12.75" customHeight="1" spans="1:1">
      <c r="A12" s="111"/>
    </row>
    <row r="13" ht="12.75" customHeight="1" spans="1:1">
      <c r="A13" s="111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opLeftCell="A10" workbookViewId="0">
      <selection activeCell="L27" sqref="L27"/>
    </sheetView>
  </sheetViews>
  <sheetFormatPr defaultColWidth="9.33333333333333" defaultRowHeight="10.8"/>
  <cols>
    <col min="1" max="1" width="19.3333333333333" customWidth="1"/>
    <col min="10" max="10" width="31.3333333333333" customWidth="1"/>
    <col min="11" max="11" width="14.3333333333333" customWidth="1"/>
    <col min="12" max="12" width="49.3333333333333" customWidth="1"/>
  </cols>
  <sheetData>
    <row r="1" ht="22.2" spans="1:12">
      <c r="A1" s="104" t="s">
        <v>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="102" customFormat="1" ht="9" customHeight="1"/>
    <row r="4" s="103" customFormat="1" ht="24.95" customHeight="1" spans="1:12">
      <c r="A4" s="105" t="s">
        <v>6</v>
      </c>
      <c r="B4" s="106" t="s">
        <v>7</v>
      </c>
      <c r="C4" s="106"/>
      <c r="D4" s="106"/>
      <c r="E4" s="106"/>
      <c r="F4" s="106"/>
      <c r="G4" s="106"/>
      <c r="H4" s="106"/>
      <c r="I4" s="106"/>
      <c r="J4" s="106"/>
      <c r="K4" s="105" t="s">
        <v>8</v>
      </c>
      <c r="L4" s="105" t="s">
        <v>9</v>
      </c>
    </row>
    <row r="5" s="103" customFormat="1" ht="24.95" customHeight="1" spans="1:12">
      <c r="A5" s="105" t="s">
        <v>10</v>
      </c>
      <c r="B5" s="106" t="s">
        <v>11</v>
      </c>
      <c r="C5" s="106"/>
      <c r="D5" s="106"/>
      <c r="E5" s="106"/>
      <c r="F5" s="106"/>
      <c r="G5" s="106"/>
      <c r="H5" s="106"/>
      <c r="I5" s="106"/>
      <c r="J5" s="106"/>
      <c r="K5" s="105" t="s">
        <v>12</v>
      </c>
      <c r="L5" s="105"/>
    </row>
    <row r="6" s="103" customFormat="1" ht="24.95" customHeight="1" spans="1:12">
      <c r="A6" s="105" t="s">
        <v>13</v>
      </c>
      <c r="B6" s="106" t="s">
        <v>14</v>
      </c>
      <c r="C6" s="106"/>
      <c r="D6" s="106"/>
      <c r="E6" s="106"/>
      <c r="F6" s="106"/>
      <c r="G6" s="106"/>
      <c r="H6" s="106"/>
      <c r="I6" s="106"/>
      <c r="J6" s="106"/>
      <c r="K6" s="105" t="s">
        <v>12</v>
      </c>
      <c r="L6" s="105"/>
    </row>
    <row r="7" s="103" customFormat="1" ht="24.95" customHeight="1" spans="1:12">
      <c r="A7" s="105" t="s">
        <v>15</v>
      </c>
      <c r="B7" s="106" t="s">
        <v>16</v>
      </c>
      <c r="C7" s="106"/>
      <c r="D7" s="106"/>
      <c r="E7" s="106"/>
      <c r="F7" s="106"/>
      <c r="G7" s="106"/>
      <c r="H7" s="106"/>
      <c r="I7" s="106"/>
      <c r="J7" s="106"/>
      <c r="K7" s="105" t="s">
        <v>12</v>
      </c>
      <c r="L7" s="105"/>
    </row>
    <row r="8" s="103" customFormat="1" ht="24.95" customHeight="1" spans="1:12">
      <c r="A8" s="105" t="s">
        <v>17</v>
      </c>
      <c r="B8" s="106" t="s">
        <v>18</v>
      </c>
      <c r="C8" s="106"/>
      <c r="D8" s="106"/>
      <c r="E8" s="106"/>
      <c r="F8" s="106"/>
      <c r="G8" s="106"/>
      <c r="H8" s="106"/>
      <c r="I8" s="106"/>
      <c r="J8" s="106"/>
      <c r="K8" s="105" t="s">
        <v>12</v>
      </c>
      <c r="L8" s="105"/>
    </row>
    <row r="9" s="103" customFormat="1" ht="24.95" customHeight="1" spans="1:12">
      <c r="A9" s="105" t="s">
        <v>19</v>
      </c>
      <c r="B9" s="106" t="s">
        <v>20</v>
      </c>
      <c r="C9" s="106"/>
      <c r="D9" s="106"/>
      <c r="E9" s="106"/>
      <c r="F9" s="106"/>
      <c r="G9" s="106"/>
      <c r="H9" s="106"/>
      <c r="I9" s="106"/>
      <c r="J9" s="106"/>
      <c r="K9" s="105" t="s">
        <v>12</v>
      </c>
      <c r="L9" s="105"/>
    </row>
    <row r="10" s="103" customFormat="1" ht="24.95" customHeight="1" spans="1:12">
      <c r="A10" s="105" t="s">
        <v>21</v>
      </c>
      <c r="B10" s="106" t="s">
        <v>22</v>
      </c>
      <c r="C10" s="106"/>
      <c r="D10" s="106"/>
      <c r="E10" s="106"/>
      <c r="F10" s="106"/>
      <c r="G10" s="106"/>
      <c r="H10" s="106"/>
      <c r="I10" s="106"/>
      <c r="J10" s="106"/>
      <c r="K10" s="105" t="s">
        <v>12</v>
      </c>
      <c r="L10" s="105"/>
    </row>
    <row r="11" s="103" customFormat="1" ht="24.95" customHeight="1" spans="1:12">
      <c r="A11" s="105" t="s">
        <v>23</v>
      </c>
      <c r="B11" s="106" t="s">
        <v>24</v>
      </c>
      <c r="C11" s="106"/>
      <c r="D11" s="106"/>
      <c r="E11" s="106"/>
      <c r="F11" s="106"/>
      <c r="G11" s="106"/>
      <c r="H11" s="106"/>
      <c r="I11" s="106"/>
      <c r="J11" s="106"/>
      <c r="K11" s="105" t="s">
        <v>12</v>
      </c>
      <c r="L11" s="105"/>
    </row>
    <row r="12" s="103" customFormat="1" ht="24.95" customHeight="1" spans="1:12">
      <c r="A12" s="105" t="s">
        <v>25</v>
      </c>
      <c r="B12" s="106" t="s">
        <v>26</v>
      </c>
      <c r="C12" s="106"/>
      <c r="D12" s="106"/>
      <c r="E12" s="106"/>
      <c r="F12" s="106"/>
      <c r="G12" s="106"/>
      <c r="H12" s="106"/>
      <c r="I12" s="106"/>
      <c r="J12" s="106"/>
      <c r="K12" s="105" t="s">
        <v>27</v>
      </c>
      <c r="L12" s="106" t="s">
        <v>28</v>
      </c>
    </row>
    <row r="13" s="103" customFormat="1" ht="24.95" customHeight="1" spans="1:12">
      <c r="A13" s="105" t="s">
        <v>29</v>
      </c>
      <c r="B13" s="106" t="s">
        <v>30</v>
      </c>
      <c r="C13" s="106"/>
      <c r="D13" s="106"/>
      <c r="E13" s="106"/>
      <c r="F13" s="106"/>
      <c r="G13" s="106"/>
      <c r="H13" s="106"/>
      <c r="I13" s="106"/>
      <c r="J13" s="106"/>
      <c r="K13" s="105" t="s">
        <v>27</v>
      </c>
      <c r="L13" s="106" t="s">
        <v>31</v>
      </c>
    </row>
    <row r="14" s="103" customFormat="1" ht="24.95" customHeight="1" spans="1:12">
      <c r="A14" s="105" t="s">
        <v>32</v>
      </c>
      <c r="B14" s="106" t="s">
        <v>33</v>
      </c>
      <c r="C14" s="106"/>
      <c r="D14" s="106"/>
      <c r="E14" s="106"/>
      <c r="F14" s="106"/>
      <c r="G14" s="106"/>
      <c r="H14" s="106"/>
      <c r="I14" s="106"/>
      <c r="J14" s="106"/>
      <c r="K14" s="105" t="s">
        <v>27</v>
      </c>
      <c r="L14" s="106" t="s">
        <v>34</v>
      </c>
    </row>
    <row r="15" s="103" customFormat="1" ht="24.95" customHeight="1" spans="1:12">
      <c r="A15" s="105" t="s">
        <v>35</v>
      </c>
      <c r="B15" s="107" t="s">
        <v>36</v>
      </c>
      <c r="C15" s="107"/>
      <c r="D15" s="107"/>
      <c r="E15" s="107"/>
      <c r="F15" s="107"/>
      <c r="G15" s="107"/>
      <c r="H15" s="107"/>
      <c r="I15" s="107"/>
      <c r="J15" s="107"/>
      <c r="K15" s="105" t="s">
        <v>12</v>
      </c>
      <c r="L15" s="107"/>
    </row>
    <row r="16" ht="24.95" customHeight="1" spans="1:12">
      <c r="A16" s="105" t="s">
        <v>37</v>
      </c>
      <c r="B16" s="106" t="s">
        <v>38</v>
      </c>
      <c r="C16" s="106"/>
      <c r="D16" s="106"/>
      <c r="E16" s="106"/>
      <c r="F16" s="106"/>
      <c r="G16" s="106"/>
      <c r="H16" s="106"/>
      <c r="I16" s="106"/>
      <c r="J16" s="106"/>
      <c r="K16" s="105" t="s">
        <v>27</v>
      </c>
      <c r="L16" s="106" t="s">
        <v>39</v>
      </c>
    </row>
  </sheetData>
  <mergeCells count="14">
    <mergeCell ref="A1:L1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</mergeCells>
  <printOptions horizontalCentered="1"/>
  <pageMargins left="0.747916666666667" right="0.747916666666667" top="0.984027777777778" bottom="0.984027777777778" header="0.511805555555556" footer="0.511805555555556"/>
  <pageSetup paperSize="9" scale="85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10" workbookViewId="0">
      <selection activeCell="D40" sqref="D40"/>
    </sheetView>
  </sheetViews>
  <sheetFormatPr defaultColWidth="9.16666666666667" defaultRowHeight="12.75" customHeight="1" outlineLevelCol="7"/>
  <cols>
    <col min="1" max="1" width="40.5" customWidth="1"/>
    <col min="2" max="2" width="23.3333333333333" style="40" customWidth="1"/>
    <col min="3" max="3" width="41" customWidth="1"/>
    <col min="4" max="4" width="28.6666666666667" style="40" customWidth="1"/>
    <col min="5" max="5" width="43" customWidth="1"/>
    <col min="6" max="6" width="24.1666666666667" customWidth="1"/>
  </cols>
  <sheetData>
    <row r="1" ht="22.5" customHeight="1" spans="1:6">
      <c r="A1" s="65" t="s">
        <v>6</v>
      </c>
      <c r="B1" s="66"/>
      <c r="C1" s="66"/>
      <c r="D1" s="66"/>
      <c r="E1" s="66"/>
      <c r="F1" s="67"/>
    </row>
    <row r="2" ht="22.5" customHeight="1" spans="1:6">
      <c r="A2" s="68" t="s">
        <v>7</v>
      </c>
      <c r="B2" s="69"/>
      <c r="C2" s="69"/>
      <c r="D2" s="69"/>
      <c r="E2" s="69"/>
      <c r="F2" s="69"/>
    </row>
    <row r="3" ht="22.5" customHeight="1" spans="1:6">
      <c r="A3" s="70"/>
      <c r="B3" s="70"/>
      <c r="C3" s="71"/>
      <c r="D3" s="71"/>
      <c r="E3" s="72"/>
      <c r="F3" s="73" t="s">
        <v>40</v>
      </c>
    </row>
    <row r="4" ht="22.5" customHeight="1" spans="1:6">
      <c r="A4" s="74" t="s">
        <v>41</v>
      </c>
      <c r="B4" s="74"/>
      <c r="C4" s="74" t="s">
        <v>42</v>
      </c>
      <c r="D4" s="74"/>
      <c r="E4" s="74"/>
      <c r="F4" s="74"/>
    </row>
    <row r="5" ht="22.5" customHeight="1" spans="1:6">
      <c r="A5" s="74" t="s">
        <v>43</v>
      </c>
      <c r="B5" s="74" t="s">
        <v>44</v>
      </c>
      <c r="C5" s="74" t="s">
        <v>45</v>
      </c>
      <c r="D5" s="75" t="s">
        <v>44</v>
      </c>
      <c r="E5" s="74" t="s">
        <v>46</v>
      </c>
      <c r="F5" s="74" t="s">
        <v>44</v>
      </c>
    </row>
    <row r="6" ht="22.5" customHeight="1" spans="1:6">
      <c r="A6" s="89" t="s">
        <v>47</v>
      </c>
      <c r="B6" s="79">
        <f>SUM(B7,B12,B13,B15,B16,B17)</f>
        <v>61.33</v>
      </c>
      <c r="C6" s="89" t="s">
        <v>47</v>
      </c>
      <c r="D6" s="79">
        <f>SUM(D7:D34)</f>
        <v>61.33</v>
      </c>
      <c r="E6" s="82" t="s">
        <v>47</v>
      </c>
      <c r="F6" s="79">
        <f>SUM(F7,F12,F23,F24,F25)</f>
        <v>61.33</v>
      </c>
    </row>
    <row r="7" ht="22.5" customHeight="1" spans="1:6">
      <c r="A7" s="76" t="s">
        <v>48</v>
      </c>
      <c r="B7" s="79">
        <v>61.33</v>
      </c>
      <c r="C7" s="90" t="s">
        <v>49</v>
      </c>
      <c r="D7" s="79">
        <v>52.63</v>
      </c>
      <c r="E7" s="82" t="s">
        <v>50</v>
      </c>
      <c r="F7" s="79">
        <v>61.33</v>
      </c>
    </row>
    <row r="8" ht="22.5" customHeight="1" spans="1:8">
      <c r="A8" s="76" t="s">
        <v>51</v>
      </c>
      <c r="B8" s="79">
        <v>61.33</v>
      </c>
      <c r="C8" s="90" t="s">
        <v>52</v>
      </c>
      <c r="D8" s="79"/>
      <c r="E8" s="82" t="s">
        <v>53</v>
      </c>
      <c r="F8" s="79">
        <v>53.87</v>
      </c>
      <c r="H8" s="40"/>
    </row>
    <row r="9" ht="22.5" customHeight="1" spans="1:6">
      <c r="A9" s="91" t="s">
        <v>54</v>
      </c>
      <c r="B9" s="79"/>
      <c r="C9" s="90" t="s">
        <v>55</v>
      </c>
      <c r="D9" s="79"/>
      <c r="E9" s="82" t="s">
        <v>56</v>
      </c>
      <c r="F9" s="79">
        <v>3.32</v>
      </c>
    </row>
    <row r="10" ht="22.5" customHeight="1" spans="1:6">
      <c r="A10" s="76" t="s">
        <v>57</v>
      </c>
      <c r="B10" s="79"/>
      <c r="C10" s="90" t="s">
        <v>58</v>
      </c>
      <c r="D10" s="79"/>
      <c r="E10" s="82" t="s">
        <v>59</v>
      </c>
      <c r="F10" s="79">
        <v>4.41</v>
      </c>
    </row>
    <row r="11" ht="22.5" customHeight="1" spans="1:6">
      <c r="A11" s="76" t="s">
        <v>60</v>
      </c>
      <c r="B11" s="79"/>
      <c r="C11" s="90" t="s">
        <v>61</v>
      </c>
      <c r="D11" s="79"/>
      <c r="E11" s="82" t="s">
        <v>62</v>
      </c>
      <c r="F11" s="79"/>
    </row>
    <row r="12" ht="22.5" customHeight="1" spans="1:6">
      <c r="A12" s="76" t="s">
        <v>63</v>
      </c>
      <c r="B12" s="79"/>
      <c r="C12" s="90" t="s">
        <v>64</v>
      </c>
      <c r="D12" s="79"/>
      <c r="E12" s="82" t="s">
        <v>65</v>
      </c>
      <c r="F12" s="79"/>
    </row>
    <row r="13" ht="22.5" customHeight="1" spans="1:6">
      <c r="A13" s="76" t="s">
        <v>66</v>
      </c>
      <c r="B13" s="79"/>
      <c r="C13" s="90" t="s">
        <v>67</v>
      </c>
      <c r="D13" s="79"/>
      <c r="E13" s="82" t="s">
        <v>53</v>
      </c>
      <c r="F13" s="79"/>
    </row>
    <row r="14" ht="22.5" customHeight="1" spans="1:6">
      <c r="A14" s="76" t="s">
        <v>68</v>
      </c>
      <c r="B14" s="79"/>
      <c r="C14" s="90" t="s">
        <v>69</v>
      </c>
      <c r="D14" s="79">
        <v>8.7</v>
      </c>
      <c r="E14" s="82" t="s">
        <v>56</v>
      </c>
      <c r="F14" s="79"/>
    </row>
    <row r="15" ht="22.5" customHeight="1" spans="1:6">
      <c r="A15" s="76" t="s">
        <v>70</v>
      </c>
      <c r="B15" s="79"/>
      <c r="C15" s="90" t="s">
        <v>71</v>
      </c>
      <c r="D15" s="79"/>
      <c r="E15" s="82" t="s">
        <v>72</v>
      </c>
      <c r="F15" s="79"/>
    </row>
    <row r="16" ht="22.5" customHeight="1" spans="1:6">
      <c r="A16" s="93" t="s">
        <v>73</v>
      </c>
      <c r="B16" s="79"/>
      <c r="C16" s="90" t="s">
        <v>74</v>
      </c>
      <c r="D16" s="79"/>
      <c r="E16" s="82" t="s">
        <v>75</v>
      </c>
      <c r="F16" s="79"/>
    </row>
    <row r="17" ht="22.5" customHeight="1" spans="1:6">
      <c r="A17" s="93" t="s">
        <v>76</v>
      </c>
      <c r="B17" s="79"/>
      <c r="C17" s="90" t="s">
        <v>77</v>
      </c>
      <c r="D17" s="79"/>
      <c r="E17" s="82" t="s">
        <v>78</v>
      </c>
      <c r="F17" s="79"/>
    </row>
    <row r="18" ht="22.5" customHeight="1" spans="1:6">
      <c r="A18" s="93"/>
      <c r="B18" s="77"/>
      <c r="C18" s="90" t="s">
        <v>79</v>
      </c>
      <c r="D18" s="79"/>
      <c r="E18" s="82" t="s">
        <v>80</v>
      </c>
      <c r="F18" s="79"/>
    </row>
    <row r="19" ht="22.5" customHeight="1" spans="1:6">
      <c r="A19" s="83"/>
      <c r="B19" s="84"/>
      <c r="C19" s="90" t="s">
        <v>81</v>
      </c>
      <c r="D19" s="79"/>
      <c r="E19" s="82" t="s">
        <v>82</v>
      </c>
      <c r="F19" s="79"/>
    </row>
    <row r="20" ht="22.5" customHeight="1" spans="1:6">
      <c r="A20" s="83"/>
      <c r="B20" s="77"/>
      <c r="C20" s="90" t="s">
        <v>83</v>
      </c>
      <c r="D20" s="79"/>
      <c r="E20" s="82" t="s">
        <v>84</v>
      </c>
      <c r="F20" s="79"/>
    </row>
    <row r="21" ht="22.5" customHeight="1" spans="1:6">
      <c r="A21" s="52"/>
      <c r="B21" s="77"/>
      <c r="C21" s="90" t="s">
        <v>85</v>
      </c>
      <c r="D21" s="79"/>
      <c r="E21" s="82" t="s">
        <v>86</v>
      </c>
      <c r="F21" s="79"/>
    </row>
    <row r="22" ht="22.5" customHeight="1" spans="1:6">
      <c r="A22" s="53"/>
      <c r="B22" s="77"/>
      <c r="C22" s="90" t="s">
        <v>87</v>
      </c>
      <c r="D22" s="79"/>
      <c r="E22" s="82" t="s">
        <v>88</v>
      </c>
      <c r="F22" s="79"/>
    </row>
    <row r="23" ht="22.5" customHeight="1" spans="1:6">
      <c r="A23" s="95"/>
      <c r="B23" s="77"/>
      <c r="C23" s="90" t="s">
        <v>89</v>
      </c>
      <c r="D23" s="79"/>
      <c r="E23" s="85" t="s">
        <v>90</v>
      </c>
      <c r="F23" s="79"/>
    </row>
    <row r="24" ht="22.5" customHeight="1" spans="1:6">
      <c r="A24" s="95"/>
      <c r="B24" s="77"/>
      <c r="C24" s="90" t="s">
        <v>91</v>
      </c>
      <c r="D24" s="79"/>
      <c r="E24" s="85" t="s">
        <v>92</v>
      </c>
      <c r="F24" s="79"/>
    </row>
    <row r="25" ht="22.5" customHeight="1" spans="1:7">
      <c r="A25" s="95"/>
      <c r="B25" s="77"/>
      <c r="C25" s="90" t="s">
        <v>93</v>
      </c>
      <c r="D25" s="79"/>
      <c r="E25" s="85" t="s">
        <v>94</v>
      </c>
      <c r="F25" s="79"/>
      <c r="G25" s="40"/>
    </row>
    <row r="26" ht="22.5" customHeight="1" spans="1:8">
      <c r="A26" s="95"/>
      <c r="B26" s="77"/>
      <c r="C26" s="90" t="s">
        <v>95</v>
      </c>
      <c r="D26" s="79"/>
      <c r="E26" s="85"/>
      <c r="F26" s="79"/>
      <c r="G26" s="40"/>
      <c r="H26" s="40"/>
    </row>
    <row r="27" ht="22.5" customHeight="1" spans="1:8">
      <c r="A27" s="53"/>
      <c r="B27" s="84"/>
      <c r="C27" s="90" t="s">
        <v>96</v>
      </c>
      <c r="D27" s="79"/>
      <c r="E27" s="82"/>
      <c r="F27" s="79"/>
      <c r="G27" s="40"/>
      <c r="H27" s="40"/>
    </row>
    <row r="28" ht="22.5" customHeight="1" spans="1:8">
      <c r="A28" s="95"/>
      <c r="B28" s="77"/>
      <c r="C28" s="90" t="s">
        <v>97</v>
      </c>
      <c r="D28" s="79"/>
      <c r="E28" s="82"/>
      <c r="F28" s="79"/>
      <c r="G28" s="40"/>
      <c r="H28" s="40"/>
    </row>
    <row r="29" ht="22.5" customHeight="1" spans="1:8">
      <c r="A29" s="53"/>
      <c r="B29" s="84"/>
      <c r="C29" s="90" t="s">
        <v>98</v>
      </c>
      <c r="D29" s="79"/>
      <c r="E29" s="82"/>
      <c r="F29" s="79"/>
      <c r="G29" s="40"/>
      <c r="H29" s="40"/>
    </row>
    <row r="30" ht="22.5" customHeight="1" spans="1:7">
      <c r="A30" s="53"/>
      <c r="B30" s="77"/>
      <c r="C30" s="90" t="s">
        <v>99</v>
      </c>
      <c r="D30" s="79"/>
      <c r="E30" s="82"/>
      <c r="F30" s="79"/>
      <c r="G30" s="40"/>
    </row>
    <row r="31" ht="22.5" customHeight="1" spans="1:7">
      <c r="A31" s="53"/>
      <c r="B31" s="77"/>
      <c r="C31" s="90" t="s">
        <v>100</v>
      </c>
      <c r="D31" s="79"/>
      <c r="E31" s="82"/>
      <c r="F31" s="79"/>
      <c r="G31" s="40"/>
    </row>
    <row r="32" ht="22.5" customHeight="1" spans="1:7">
      <c r="A32" s="53"/>
      <c r="B32" s="77"/>
      <c r="C32" s="90" t="s">
        <v>101</v>
      </c>
      <c r="D32" s="79"/>
      <c r="E32" s="82"/>
      <c r="F32" s="79"/>
      <c r="G32" s="40"/>
    </row>
    <row r="33" ht="22.5" customHeight="1" spans="1:8">
      <c r="A33" s="53"/>
      <c r="B33" s="77"/>
      <c r="C33" s="90" t="s">
        <v>102</v>
      </c>
      <c r="D33" s="79"/>
      <c r="E33" s="82"/>
      <c r="F33" s="79"/>
      <c r="G33" s="40"/>
      <c r="H33" s="40"/>
    </row>
    <row r="34" ht="22.5" customHeight="1" spans="1:7">
      <c r="A34" s="52"/>
      <c r="B34" s="77"/>
      <c r="C34" s="90" t="s">
        <v>103</v>
      </c>
      <c r="D34" s="79"/>
      <c r="E34" s="82"/>
      <c r="F34" s="79"/>
      <c r="G34" s="40"/>
    </row>
    <row r="35" ht="22.5" customHeight="1" spans="1:6">
      <c r="A35" s="53"/>
      <c r="B35" s="77"/>
      <c r="C35" s="80"/>
      <c r="D35" s="79"/>
      <c r="E35" s="82"/>
      <c r="F35" s="79"/>
    </row>
    <row r="36" ht="22.5" customHeight="1" spans="1:6">
      <c r="A36" s="53"/>
      <c r="B36" s="77"/>
      <c r="C36" s="78"/>
      <c r="D36" s="86"/>
      <c r="E36" s="82"/>
      <c r="F36" s="79"/>
    </row>
    <row r="37" ht="26.25" customHeight="1" spans="1:6">
      <c r="A37" s="53"/>
      <c r="B37" s="77"/>
      <c r="C37" s="78"/>
      <c r="D37" s="86"/>
      <c r="E37" s="82"/>
      <c r="F37" s="87"/>
    </row>
    <row r="38" ht="22.5" customHeight="1" spans="1:6">
      <c r="A38" s="75" t="s">
        <v>104</v>
      </c>
      <c r="B38" s="84">
        <f>SUM(B6,B18)</f>
        <v>61.33</v>
      </c>
      <c r="C38" s="75" t="s">
        <v>105</v>
      </c>
      <c r="D38" s="100">
        <f>SUM(D6,D35)</f>
        <v>61.33</v>
      </c>
      <c r="E38" s="75" t="s">
        <v>105</v>
      </c>
      <c r="F38" s="87">
        <f>SUM(F6,F26)</f>
        <v>61.33</v>
      </c>
    </row>
    <row r="39" ht="22.5" customHeight="1" spans="1:6">
      <c r="A39" s="94" t="s">
        <v>106</v>
      </c>
      <c r="B39" s="77"/>
      <c r="C39" s="93" t="s">
        <v>107</v>
      </c>
      <c r="D39" s="86"/>
      <c r="E39" s="93" t="s">
        <v>107</v>
      </c>
      <c r="F39" s="87"/>
    </row>
    <row r="40" ht="22.5" customHeight="1" spans="1:6">
      <c r="A40" s="94" t="s">
        <v>108</v>
      </c>
      <c r="B40" s="77"/>
      <c r="C40" s="80" t="s">
        <v>109</v>
      </c>
      <c r="D40" s="79"/>
      <c r="E40" s="80" t="s">
        <v>109</v>
      </c>
      <c r="F40" s="79"/>
    </row>
    <row r="41" ht="22.5" customHeight="1" spans="1:6">
      <c r="A41" s="94" t="s">
        <v>110</v>
      </c>
      <c r="B41" s="101"/>
      <c r="C41" s="96"/>
      <c r="D41" s="86"/>
      <c r="E41" s="53"/>
      <c r="F41" s="86"/>
    </row>
    <row r="42" ht="22.5" customHeight="1" spans="1:6">
      <c r="A42" s="94" t="s">
        <v>111</v>
      </c>
      <c r="B42" s="77"/>
      <c r="C42" s="96"/>
      <c r="D42" s="86"/>
      <c r="E42" s="52"/>
      <c r="F42" s="86"/>
    </row>
    <row r="43" ht="22.5" customHeight="1" spans="1:6">
      <c r="A43" s="94" t="s">
        <v>112</v>
      </c>
      <c r="B43" s="77"/>
      <c r="C43" s="96"/>
      <c r="D43" s="97"/>
      <c r="E43" s="53"/>
      <c r="F43" s="86"/>
    </row>
    <row r="44" ht="21" customHeight="1" spans="1:6">
      <c r="A44" s="53"/>
      <c r="B44" s="77"/>
      <c r="C44" s="52"/>
      <c r="D44" s="97"/>
      <c r="E44" s="52"/>
      <c r="F44" s="97"/>
    </row>
    <row r="45" ht="22.5" customHeight="1" spans="1:6">
      <c r="A45" s="74" t="s">
        <v>113</v>
      </c>
      <c r="B45" s="84">
        <f>SUM(B38,B39,B40)</f>
        <v>61.33</v>
      </c>
      <c r="C45" s="98" t="s">
        <v>114</v>
      </c>
      <c r="D45" s="97">
        <f>SUM(D38,D39,D40)</f>
        <v>61.33</v>
      </c>
      <c r="E45" s="74" t="s">
        <v>114</v>
      </c>
      <c r="F45" s="79">
        <f>SUM(F38,F39,F40)</f>
        <v>61.33</v>
      </c>
    </row>
  </sheetData>
  <mergeCells count="3">
    <mergeCell ref="A3:B3"/>
    <mergeCell ref="A4:B4"/>
    <mergeCell ref="C4:F4"/>
  </mergeCells>
  <printOptions horizontalCentered="1"/>
  <pageMargins left="0.747916666666667" right="0.747916666666667" top="0.196527777777778" bottom="0.196527777777778" header="0" footer="0"/>
  <pageSetup paperSize="9" scale="5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showZeros="0" workbookViewId="0">
      <selection activeCell="G36" sqref="G36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2.1666666666667" customWidth="1"/>
    <col min="4" max="4" width="11" customWidth="1"/>
    <col min="5" max="5" width="14" customWidth="1"/>
    <col min="6" max="6" width="14.5" customWidth="1"/>
    <col min="7" max="7" width="11.3333333333333" customWidth="1"/>
    <col min="8" max="8" width="12.3333333333333" customWidth="1"/>
    <col min="9" max="13" width="14.3333333333333" customWidth="1"/>
    <col min="14" max="14" width="9.16666666666667" customWidth="1"/>
    <col min="15" max="15" width="14.3333333333333" customWidth="1"/>
    <col min="16" max="16" width="10.6666666666667" customWidth="1"/>
  </cols>
  <sheetData>
    <row r="1" ht="29.25" customHeight="1" spans="1:3">
      <c r="A1" s="40" t="s">
        <v>10</v>
      </c>
      <c r="B1" s="40"/>
      <c r="C1" s="40"/>
    </row>
    <row r="2" ht="35.25" customHeight="1" spans="1:16">
      <c r="A2" s="99" t="s">
        <v>11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64"/>
    </row>
    <row r="3" ht="21.75" customHeight="1" spans="15:15">
      <c r="O3" s="58" t="s">
        <v>40</v>
      </c>
    </row>
    <row r="4" ht="18" customHeight="1" spans="1:15">
      <c r="A4" s="42" t="s">
        <v>115</v>
      </c>
      <c r="B4" s="42" t="s">
        <v>116</v>
      </c>
      <c r="C4" s="42" t="s">
        <v>117</v>
      </c>
      <c r="D4" s="42" t="s">
        <v>118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76"/>
    </row>
    <row r="5" ht="22.5" customHeight="1" spans="1:15">
      <c r="A5" s="42"/>
      <c r="B5" s="42"/>
      <c r="C5" s="42"/>
      <c r="D5" s="47" t="s">
        <v>119</v>
      </c>
      <c r="E5" s="47" t="s">
        <v>120</v>
      </c>
      <c r="F5" s="47"/>
      <c r="G5" s="47" t="s">
        <v>121</v>
      </c>
      <c r="H5" s="47" t="s">
        <v>122</v>
      </c>
      <c r="I5" s="47" t="s">
        <v>123</v>
      </c>
      <c r="J5" s="47" t="s">
        <v>124</v>
      </c>
      <c r="K5" s="47" t="s">
        <v>125</v>
      </c>
      <c r="L5" s="47" t="s">
        <v>106</v>
      </c>
      <c r="M5" s="47" t="s">
        <v>110</v>
      </c>
      <c r="N5" s="47" t="s">
        <v>126</v>
      </c>
      <c r="O5" s="47" t="s">
        <v>127</v>
      </c>
    </row>
    <row r="6" ht="33.95" customHeight="1" spans="1:15">
      <c r="A6" s="42"/>
      <c r="B6" s="42"/>
      <c r="C6" s="42"/>
      <c r="D6" s="47"/>
      <c r="E6" s="47" t="s">
        <v>128</v>
      </c>
      <c r="F6" s="47" t="s">
        <v>129</v>
      </c>
      <c r="G6" s="47"/>
      <c r="H6" s="47"/>
      <c r="I6" s="47"/>
      <c r="J6" s="47"/>
      <c r="K6" s="47"/>
      <c r="L6" s="47"/>
      <c r="M6" s="47"/>
      <c r="N6" s="47"/>
      <c r="O6" s="47"/>
    </row>
    <row r="7" customHeight="1" spans="1:15">
      <c r="A7" s="50" t="s">
        <v>130</v>
      </c>
      <c r="B7" s="50" t="s">
        <v>130</v>
      </c>
      <c r="C7" s="50">
        <v>1</v>
      </c>
      <c r="D7" s="50">
        <v>2</v>
      </c>
      <c r="E7" s="50">
        <v>3</v>
      </c>
      <c r="F7" s="50">
        <v>4</v>
      </c>
      <c r="G7" s="50">
        <v>5</v>
      </c>
      <c r="H7" s="50">
        <v>6</v>
      </c>
      <c r="I7" s="50">
        <v>7</v>
      </c>
      <c r="J7" s="50">
        <v>8</v>
      </c>
      <c r="K7" s="50">
        <v>9</v>
      </c>
      <c r="L7" s="50">
        <v>10</v>
      </c>
      <c r="M7" s="50">
        <v>11</v>
      </c>
      <c r="N7" s="50">
        <v>12</v>
      </c>
      <c r="O7" s="50">
        <v>13</v>
      </c>
    </row>
    <row r="8" customHeight="1" spans="1:15">
      <c r="A8" s="52">
        <v>364001</v>
      </c>
      <c r="B8" s="52" t="s">
        <v>131</v>
      </c>
      <c r="C8" s="52">
        <v>61.33</v>
      </c>
      <c r="D8" s="52">
        <v>61.33</v>
      </c>
      <c r="E8" s="52">
        <v>61.33</v>
      </c>
      <c r="F8" s="52"/>
      <c r="G8" s="52"/>
      <c r="H8" s="52"/>
      <c r="I8" s="52"/>
      <c r="J8" s="52"/>
      <c r="K8" s="52"/>
      <c r="L8" s="52"/>
      <c r="M8" s="52"/>
      <c r="N8" s="52"/>
      <c r="O8" s="52"/>
    </row>
    <row r="9" customHeight="1" spans="1: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customHeight="1" spans="1:15">
      <c r="A10" s="52"/>
      <c r="B10" s="52"/>
      <c r="C10" s="52"/>
      <c r="D10" s="52"/>
      <c r="E10" s="52"/>
      <c r="F10" s="52"/>
      <c r="G10" s="52"/>
      <c r="H10" s="52"/>
      <c r="I10" s="52"/>
      <c r="J10" s="53"/>
      <c r="K10" s="53"/>
      <c r="L10" s="53"/>
      <c r="M10" s="53"/>
      <c r="N10" s="52"/>
      <c r="O10" s="52"/>
    </row>
    <row r="11" customHeight="1" spans="1:15">
      <c r="A11" s="52"/>
      <c r="B11" s="53"/>
      <c r="C11" s="53"/>
      <c r="D11" s="52"/>
      <c r="E11" s="52"/>
      <c r="F11" s="52"/>
      <c r="G11" s="52"/>
      <c r="H11" s="53"/>
      <c r="I11" s="53"/>
      <c r="J11" s="53"/>
      <c r="K11" s="53"/>
      <c r="L11" s="53"/>
      <c r="M11" s="53"/>
      <c r="N11" s="52"/>
      <c r="O11" s="52"/>
    </row>
    <row r="12" customHeight="1" spans="1:15">
      <c r="A12" s="52"/>
      <c r="B12" s="52"/>
      <c r="C12" s="52"/>
      <c r="D12" s="52"/>
      <c r="E12" s="52"/>
      <c r="F12" s="52"/>
      <c r="G12" s="52"/>
      <c r="H12" s="53"/>
      <c r="I12" s="53"/>
      <c r="J12" s="53"/>
      <c r="K12" s="53"/>
      <c r="L12" s="53"/>
      <c r="M12" s="53"/>
      <c r="N12" s="52"/>
      <c r="O12" s="52"/>
    </row>
    <row r="13" customHeight="1" spans="2:16">
      <c r="B13" s="40"/>
      <c r="C13" s="40"/>
      <c r="D13" s="40"/>
      <c r="E13" s="40"/>
      <c r="F13" s="40"/>
      <c r="G13" s="40"/>
      <c r="H13" s="40"/>
      <c r="I13" s="40"/>
      <c r="N13" s="40"/>
      <c r="O13" s="40"/>
      <c r="P13" s="40"/>
    </row>
    <row r="14" customHeight="1" spans="2:16">
      <c r="B14" s="40"/>
      <c r="C14" s="40"/>
      <c r="D14" s="40"/>
      <c r="E14" s="40"/>
      <c r="F14" s="40"/>
      <c r="G14" s="40"/>
      <c r="H14" s="40"/>
      <c r="N14" s="40"/>
      <c r="O14" s="40"/>
      <c r="P14" s="40"/>
    </row>
    <row r="15" customHeight="1" spans="4:16">
      <c r="D15" s="40"/>
      <c r="E15" s="40"/>
      <c r="F15" s="40"/>
      <c r="N15" s="40"/>
      <c r="O15" s="40"/>
      <c r="P15" s="40"/>
    </row>
    <row r="16" customHeight="1" spans="4:16">
      <c r="D16" s="40"/>
      <c r="E16" s="40"/>
      <c r="F16" s="40"/>
      <c r="G16" s="40"/>
      <c r="L16" s="40"/>
      <c r="N16" s="40"/>
      <c r="O16" s="40"/>
      <c r="P16" s="40"/>
    </row>
    <row r="17" customHeight="1" spans="7:16">
      <c r="G17" s="40"/>
      <c r="M17" s="40"/>
      <c r="N17" s="40"/>
      <c r="O17" s="40"/>
      <c r="P17" s="40"/>
    </row>
    <row r="18" customHeight="1" spans="13:16">
      <c r="M18" s="40"/>
      <c r="N18" s="40"/>
      <c r="O18" s="40"/>
      <c r="P18" s="40"/>
    </row>
    <row r="19" customHeight="1" spans="13:15">
      <c r="M19" s="40"/>
      <c r="O19" s="40"/>
    </row>
    <row r="20" customHeight="1" spans="13:15">
      <c r="M20" s="40"/>
      <c r="N20" s="40"/>
      <c r="O20" s="40"/>
    </row>
    <row r="21" customHeight="1" spans="14:15">
      <c r="N21" s="40"/>
      <c r="O21" s="40"/>
    </row>
  </sheetData>
  <mergeCells count="16">
    <mergeCell ref="A2:O2"/>
    <mergeCell ref="D4:N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90277777777778" right="0.196527777777778" top="0.786805555555556" bottom="0.786805555555556" header="0.511805555555556" footer="0.511805555555556"/>
  <pageSetup paperSize="9" scale="76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showGridLines="0" showZeros="0" workbookViewId="0">
      <selection activeCell="G21" sqref="G21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5.5" customWidth="1"/>
    <col min="4" max="4" width="14.3333333333333" customWidth="1"/>
    <col min="5" max="5" width="12.3333333333333" customWidth="1"/>
    <col min="6" max="6" width="13" customWidth="1"/>
    <col min="7" max="10" width="14.3333333333333" customWidth="1"/>
    <col min="11" max="11" width="9.16666666666667" customWidth="1"/>
    <col min="12" max="13" width="14.3333333333333" customWidth="1"/>
    <col min="14" max="14" width="13.3333333333333" customWidth="1"/>
  </cols>
  <sheetData>
    <row r="1" ht="29.25" customHeight="1" spans="1:3">
      <c r="A1" s="40" t="s">
        <v>13</v>
      </c>
      <c r="B1" s="40"/>
      <c r="C1" s="40"/>
    </row>
    <row r="2" ht="35.25" customHeight="1" spans="1:14">
      <c r="A2" s="99" t="s">
        <v>14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64"/>
    </row>
    <row r="3" ht="21.75" customHeight="1" spans="13:13">
      <c r="M3" s="58" t="s">
        <v>40</v>
      </c>
    </row>
    <row r="4" ht="15" customHeight="1" spans="1:13">
      <c r="A4" s="42" t="s">
        <v>115</v>
      </c>
      <c r="B4" s="42" t="s">
        <v>116</v>
      </c>
      <c r="C4" s="42" t="s">
        <v>117</v>
      </c>
      <c r="D4" s="42" t="s">
        <v>118</v>
      </c>
      <c r="E4" s="42"/>
      <c r="F4" s="42"/>
      <c r="G4" s="42"/>
      <c r="H4" s="42"/>
      <c r="I4" s="42"/>
      <c r="J4" s="42"/>
      <c r="K4" s="42"/>
      <c r="L4" s="42"/>
      <c r="M4" s="42"/>
    </row>
    <row r="5" ht="30" customHeight="1" spans="1:13">
      <c r="A5" s="42"/>
      <c r="B5" s="42"/>
      <c r="C5" s="42"/>
      <c r="D5" s="47" t="s">
        <v>119</v>
      </c>
      <c r="E5" s="47" t="s">
        <v>132</v>
      </c>
      <c r="F5" s="47"/>
      <c r="G5" s="47" t="s">
        <v>121</v>
      </c>
      <c r="H5" s="47" t="s">
        <v>123</v>
      </c>
      <c r="I5" s="47" t="s">
        <v>124</v>
      </c>
      <c r="J5" s="47" t="s">
        <v>125</v>
      </c>
      <c r="K5" s="47" t="s">
        <v>108</v>
      </c>
      <c r="L5" s="47" t="s">
        <v>127</v>
      </c>
      <c r="M5" s="47" t="s">
        <v>110</v>
      </c>
    </row>
    <row r="6" ht="40.5" customHeight="1" spans="1:13">
      <c r="A6" s="42"/>
      <c r="B6" s="42"/>
      <c r="C6" s="42"/>
      <c r="D6" s="47"/>
      <c r="E6" s="47" t="s">
        <v>128</v>
      </c>
      <c r="F6" s="47" t="s">
        <v>133</v>
      </c>
      <c r="G6" s="47"/>
      <c r="H6" s="47"/>
      <c r="I6" s="47"/>
      <c r="J6" s="47"/>
      <c r="K6" s="47"/>
      <c r="L6" s="47"/>
      <c r="M6" s="47"/>
    </row>
    <row r="7" customHeight="1" spans="1:13">
      <c r="A7" s="50" t="s">
        <v>130</v>
      </c>
      <c r="B7" s="50" t="s">
        <v>130</v>
      </c>
      <c r="C7" s="50">
        <v>1</v>
      </c>
      <c r="D7" s="50">
        <v>2</v>
      </c>
      <c r="E7" s="50">
        <v>3</v>
      </c>
      <c r="F7" s="50">
        <v>4</v>
      </c>
      <c r="G7" s="50">
        <v>5</v>
      </c>
      <c r="H7" s="50">
        <v>6</v>
      </c>
      <c r="I7" s="50">
        <v>7</v>
      </c>
      <c r="J7" s="50">
        <v>8</v>
      </c>
      <c r="K7" s="50">
        <v>9</v>
      </c>
      <c r="L7" s="50">
        <v>10</v>
      </c>
      <c r="M7" s="50">
        <v>11</v>
      </c>
    </row>
    <row r="8" customHeight="1" spans="1:13">
      <c r="A8" s="52">
        <v>364001</v>
      </c>
      <c r="B8" s="52" t="s">
        <v>131</v>
      </c>
      <c r="C8" s="52">
        <v>61.33</v>
      </c>
      <c r="D8" s="52">
        <v>61.33</v>
      </c>
      <c r="E8" s="52">
        <v>61.33</v>
      </c>
      <c r="F8" s="52"/>
      <c r="G8" s="52"/>
      <c r="H8" s="52"/>
      <c r="I8" s="52"/>
      <c r="J8" s="52"/>
      <c r="K8" s="52"/>
      <c r="L8" s="52"/>
      <c r="M8" s="52"/>
    </row>
    <row r="9" customHeight="1" spans="1:13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</row>
    <row r="10" customHeight="1" spans="1:13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</row>
    <row r="11" customHeight="1" spans="1:13">
      <c r="A11" s="52"/>
      <c r="B11" s="52"/>
      <c r="C11" s="52"/>
      <c r="D11" s="52"/>
      <c r="E11" s="52"/>
      <c r="F11" s="52"/>
      <c r="G11" s="52"/>
      <c r="H11" s="52"/>
      <c r="I11" s="53"/>
      <c r="J11" s="52"/>
      <c r="K11" s="52"/>
      <c r="L11" s="52"/>
      <c r="M11" s="52"/>
    </row>
    <row r="12" customHeight="1" spans="1:13">
      <c r="A12" s="52"/>
      <c r="B12" s="52"/>
      <c r="C12" s="52"/>
      <c r="D12" s="52"/>
      <c r="E12" s="52"/>
      <c r="F12" s="52"/>
      <c r="G12" s="52"/>
      <c r="H12" s="53"/>
      <c r="I12" s="53"/>
      <c r="J12" s="52"/>
      <c r="K12" s="52"/>
      <c r="L12" s="52"/>
      <c r="M12" s="52"/>
    </row>
    <row r="13" customHeight="1" spans="2:14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customHeight="1" spans="2:14">
      <c r="B14" s="40"/>
      <c r="C14" s="40"/>
      <c r="D14" s="40"/>
      <c r="E14" s="40"/>
      <c r="F14" s="40"/>
      <c r="G14" s="40"/>
      <c r="H14" s="40"/>
      <c r="J14" s="40"/>
      <c r="K14" s="40"/>
      <c r="L14" s="40"/>
      <c r="N14" s="40"/>
    </row>
    <row r="15" customHeight="1" spans="4:14">
      <c r="D15" s="40"/>
      <c r="E15" s="40"/>
      <c r="F15" s="40"/>
      <c r="J15" s="40"/>
      <c r="K15" s="40"/>
      <c r="L15" s="40"/>
      <c r="N15" s="40"/>
    </row>
    <row r="16" customHeight="1" spans="4:14">
      <c r="D16" s="40"/>
      <c r="E16" s="40"/>
      <c r="F16" s="40"/>
      <c r="G16" s="40"/>
      <c r="J16" s="40"/>
      <c r="K16" s="40"/>
      <c r="L16" s="40"/>
      <c r="N16" s="40"/>
    </row>
    <row r="17" customHeight="1" spans="7:12">
      <c r="G17" s="40"/>
      <c r="J17" s="40"/>
      <c r="K17" s="40"/>
      <c r="L17" s="40"/>
    </row>
  </sheetData>
  <mergeCells count="14">
    <mergeCell ref="A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786805555555556" right="0" top="0.786805555555556" bottom="0.786805555555556" header="0.511805555555556" footer="0.511805555555556"/>
  <pageSetup paperSize="9" scale="81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showGridLines="0" showZeros="0" topLeftCell="A7" workbookViewId="0">
      <selection activeCell="D39" sqref="D39"/>
    </sheetView>
  </sheetViews>
  <sheetFormatPr defaultColWidth="9.16666666666667" defaultRowHeight="12.75" customHeight="1" outlineLevelCol="7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24.1666666666667" customWidth="1"/>
  </cols>
  <sheetData>
    <row r="1" ht="22.5" customHeight="1" spans="1:6">
      <c r="A1" s="65" t="s">
        <v>15</v>
      </c>
      <c r="B1" s="66"/>
      <c r="C1" s="66"/>
      <c r="D1" s="66"/>
      <c r="E1" s="66"/>
      <c r="F1" s="67"/>
    </row>
    <row r="2" ht="22.5" customHeight="1" spans="1:6">
      <c r="A2" s="68" t="s">
        <v>16</v>
      </c>
      <c r="B2" s="69"/>
      <c r="C2" s="69"/>
      <c r="D2" s="69"/>
      <c r="E2" s="69"/>
      <c r="F2" s="69"/>
    </row>
    <row r="3" ht="22.5" customHeight="1" spans="1:6">
      <c r="A3" s="70"/>
      <c r="B3" s="70"/>
      <c r="C3" s="71"/>
      <c r="D3" s="71"/>
      <c r="E3" s="72"/>
      <c r="F3" s="73" t="s">
        <v>40</v>
      </c>
    </row>
    <row r="4" ht="22.5" customHeight="1" spans="1:6">
      <c r="A4" s="74" t="s">
        <v>41</v>
      </c>
      <c r="B4" s="74"/>
      <c r="C4" s="74" t="s">
        <v>42</v>
      </c>
      <c r="D4" s="74"/>
      <c r="E4" s="74"/>
      <c r="F4" s="74"/>
    </row>
    <row r="5" ht="22.5" customHeight="1" spans="1:6">
      <c r="A5" s="74" t="s">
        <v>43</v>
      </c>
      <c r="B5" s="74" t="s">
        <v>44</v>
      </c>
      <c r="C5" s="74" t="s">
        <v>45</v>
      </c>
      <c r="D5" s="75" t="s">
        <v>44</v>
      </c>
      <c r="E5" s="74" t="s">
        <v>46</v>
      </c>
      <c r="F5" s="74" t="s">
        <v>44</v>
      </c>
    </row>
    <row r="6" ht="22.5" customHeight="1" spans="1:6">
      <c r="A6" s="89" t="s">
        <v>134</v>
      </c>
      <c r="B6" s="79"/>
      <c r="C6" s="89" t="s">
        <v>134</v>
      </c>
      <c r="D6" s="79">
        <f>SUM(D7:D34)</f>
        <v>61.33</v>
      </c>
      <c r="E6" s="82" t="s">
        <v>134</v>
      </c>
      <c r="F6" s="79">
        <f>SUM(F7,F12,F23,F24,F25)</f>
        <v>61.33</v>
      </c>
    </row>
    <row r="7" ht="22.5" customHeight="1" spans="1:6">
      <c r="A7" s="76" t="s">
        <v>135</v>
      </c>
      <c r="B7" s="79">
        <v>61.33</v>
      </c>
      <c r="C7" s="90" t="s">
        <v>49</v>
      </c>
      <c r="D7" s="79">
        <v>52.63</v>
      </c>
      <c r="E7" s="82" t="s">
        <v>50</v>
      </c>
      <c r="F7" s="79">
        <v>61.33</v>
      </c>
    </row>
    <row r="8" ht="22.5" customHeight="1" spans="1:8">
      <c r="A8" s="91" t="s">
        <v>136</v>
      </c>
      <c r="B8" s="79"/>
      <c r="C8" s="90" t="s">
        <v>52</v>
      </c>
      <c r="D8" s="79"/>
      <c r="E8" s="82" t="s">
        <v>53</v>
      </c>
      <c r="F8" s="79">
        <v>53.87</v>
      </c>
      <c r="H8" s="40"/>
    </row>
    <row r="9" ht="22.5" customHeight="1" spans="1:6">
      <c r="A9" s="76" t="s">
        <v>137</v>
      </c>
      <c r="B9" s="79"/>
      <c r="C9" s="90" t="s">
        <v>55</v>
      </c>
      <c r="D9" s="79"/>
      <c r="E9" s="82" t="s">
        <v>56</v>
      </c>
      <c r="F9" s="79">
        <v>3.32</v>
      </c>
    </row>
    <row r="10" ht="22.5" customHeight="1" spans="1:6">
      <c r="A10" s="76" t="s">
        <v>138</v>
      </c>
      <c r="B10" s="79"/>
      <c r="C10" s="90" t="s">
        <v>58</v>
      </c>
      <c r="D10" s="79"/>
      <c r="E10" s="82" t="s">
        <v>59</v>
      </c>
      <c r="F10" s="79">
        <v>4.41</v>
      </c>
    </row>
    <row r="11" ht="22.5" customHeight="1" spans="1:6">
      <c r="A11" s="76"/>
      <c r="B11" s="79"/>
      <c r="C11" s="90" t="s">
        <v>61</v>
      </c>
      <c r="D11" s="79"/>
      <c r="E11" s="82" t="s">
        <v>62</v>
      </c>
      <c r="F11" s="79"/>
    </row>
    <row r="12" ht="22.5" customHeight="1" spans="1:6">
      <c r="A12" s="76"/>
      <c r="B12" s="79"/>
      <c r="C12" s="90" t="s">
        <v>64</v>
      </c>
      <c r="D12" s="79"/>
      <c r="E12" s="82" t="s">
        <v>65</v>
      </c>
      <c r="F12" s="79"/>
    </row>
    <row r="13" ht="22.5" customHeight="1" spans="1:6">
      <c r="A13" s="76"/>
      <c r="B13" s="79"/>
      <c r="C13" s="90" t="s">
        <v>67</v>
      </c>
      <c r="D13" s="79"/>
      <c r="E13" s="92" t="s">
        <v>53</v>
      </c>
      <c r="F13" s="79"/>
    </row>
    <row r="14" ht="22.5" customHeight="1" spans="1:6">
      <c r="A14" s="76"/>
      <c r="B14" s="79"/>
      <c r="C14" s="90" t="s">
        <v>69</v>
      </c>
      <c r="D14" s="79">
        <v>8.7</v>
      </c>
      <c r="E14" s="92" t="s">
        <v>56</v>
      </c>
      <c r="F14" s="79"/>
    </row>
    <row r="15" ht="22.5" customHeight="1" spans="1:6">
      <c r="A15" s="93"/>
      <c r="B15" s="79"/>
      <c r="C15" s="90" t="s">
        <v>71</v>
      </c>
      <c r="D15" s="79"/>
      <c r="E15" s="92" t="s">
        <v>72</v>
      </c>
      <c r="F15" s="79"/>
    </row>
    <row r="16" ht="22.5" customHeight="1" spans="1:6">
      <c r="A16" s="93"/>
      <c r="B16" s="79"/>
      <c r="C16" s="90" t="s">
        <v>74</v>
      </c>
      <c r="D16" s="79"/>
      <c r="E16" s="92" t="s">
        <v>75</v>
      </c>
      <c r="F16" s="79"/>
    </row>
    <row r="17" ht="22.5" customHeight="1" spans="1:6">
      <c r="A17" s="93"/>
      <c r="B17" s="79"/>
      <c r="C17" s="90" t="s">
        <v>77</v>
      </c>
      <c r="D17" s="79"/>
      <c r="E17" s="92" t="s">
        <v>78</v>
      </c>
      <c r="F17" s="79"/>
    </row>
    <row r="18" ht="22.5" customHeight="1" spans="1:6">
      <c r="A18" s="93"/>
      <c r="B18" s="77"/>
      <c r="C18" s="90" t="s">
        <v>79</v>
      </c>
      <c r="D18" s="79"/>
      <c r="E18" s="92" t="s">
        <v>80</v>
      </c>
      <c r="F18" s="79"/>
    </row>
    <row r="19" ht="22.5" customHeight="1" spans="1:6">
      <c r="A19" s="83"/>
      <c r="B19" s="84"/>
      <c r="C19" s="90" t="s">
        <v>81</v>
      </c>
      <c r="D19" s="79"/>
      <c r="E19" s="92" t="s">
        <v>82</v>
      </c>
      <c r="F19" s="79"/>
    </row>
    <row r="20" ht="22.5" customHeight="1" spans="1:6">
      <c r="A20" s="83"/>
      <c r="B20" s="77"/>
      <c r="C20" s="90" t="s">
        <v>83</v>
      </c>
      <c r="D20" s="79"/>
      <c r="E20" s="92" t="s">
        <v>84</v>
      </c>
      <c r="F20" s="79"/>
    </row>
    <row r="21" ht="22.5" customHeight="1" spans="1:6">
      <c r="A21" s="52"/>
      <c r="B21" s="77"/>
      <c r="C21" s="90" t="s">
        <v>85</v>
      </c>
      <c r="D21" s="79"/>
      <c r="E21" s="92" t="s">
        <v>86</v>
      </c>
      <c r="F21" s="79"/>
    </row>
    <row r="22" ht="22.5" customHeight="1" spans="1:6">
      <c r="A22" s="53"/>
      <c r="B22" s="77"/>
      <c r="C22" s="90" t="s">
        <v>87</v>
      </c>
      <c r="D22" s="79"/>
      <c r="E22" s="94" t="s">
        <v>88</v>
      </c>
      <c r="F22" s="79"/>
    </row>
    <row r="23" ht="22.5" customHeight="1" spans="1:6">
      <c r="A23" s="95"/>
      <c r="B23" s="77"/>
      <c r="C23" s="90" t="s">
        <v>89</v>
      </c>
      <c r="D23" s="79"/>
      <c r="E23" s="85" t="s">
        <v>90</v>
      </c>
      <c r="F23" s="79"/>
    </row>
    <row r="24" ht="22.5" customHeight="1" spans="1:6">
      <c r="A24" s="95"/>
      <c r="B24" s="77"/>
      <c r="C24" s="90" t="s">
        <v>91</v>
      </c>
      <c r="D24" s="79"/>
      <c r="E24" s="85" t="s">
        <v>92</v>
      </c>
      <c r="F24" s="79"/>
    </row>
    <row r="25" ht="22.5" customHeight="1" spans="1:7">
      <c r="A25" s="95"/>
      <c r="B25" s="77"/>
      <c r="C25" s="90" t="s">
        <v>93</v>
      </c>
      <c r="D25" s="79"/>
      <c r="E25" s="85" t="s">
        <v>94</v>
      </c>
      <c r="F25" s="79"/>
      <c r="G25" s="40"/>
    </row>
    <row r="26" ht="22.5" customHeight="1" spans="1:8">
      <c r="A26" s="95"/>
      <c r="B26" s="77"/>
      <c r="C26" s="90" t="s">
        <v>95</v>
      </c>
      <c r="D26" s="79"/>
      <c r="E26" s="82"/>
      <c r="F26" s="79"/>
      <c r="G26" s="40"/>
      <c r="H26" s="40"/>
    </row>
    <row r="27" ht="22.5" customHeight="1" spans="1:8">
      <c r="A27" s="53"/>
      <c r="B27" s="84"/>
      <c r="C27" s="90" t="s">
        <v>96</v>
      </c>
      <c r="D27" s="79"/>
      <c r="E27" s="82"/>
      <c r="F27" s="79"/>
      <c r="G27" s="40"/>
      <c r="H27" s="40"/>
    </row>
    <row r="28" ht="22.5" customHeight="1" spans="1:8">
      <c r="A28" s="95"/>
      <c r="B28" s="77"/>
      <c r="C28" s="90" t="s">
        <v>97</v>
      </c>
      <c r="D28" s="79"/>
      <c r="E28" s="82"/>
      <c r="F28" s="79"/>
      <c r="G28" s="40"/>
      <c r="H28" s="40"/>
    </row>
    <row r="29" ht="22.5" customHeight="1" spans="1:8">
      <c r="A29" s="53"/>
      <c r="B29" s="84"/>
      <c r="C29" s="90" t="s">
        <v>98</v>
      </c>
      <c r="D29" s="79"/>
      <c r="E29" s="82"/>
      <c r="F29" s="79"/>
      <c r="G29" s="40"/>
      <c r="H29" s="40"/>
    </row>
    <row r="30" ht="22.5" customHeight="1" spans="1:7">
      <c r="A30" s="53"/>
      <c r="B30" s="77"/>
      <c r="C30" s="90" t="s">
        <v>99</v>
      </c>
      <c r="D30" s="79"/>
      <c r="E30" s="82"/>
      <c r="F30" s="79"/>
      <c r="G30" s="40"/>
    </row>
    <row r="31" ht="22.5" customHeight="1" spans="1:6">
      <c r="A31" s="53"/>
      <c r="B31" s="77"/>
      <c r="C31" s="90" t="s">
        <v>100</v>
      </c>
      <c r="D31" s="79"/>
      <c r="E31" s="82"/>
      <c r="F31" s="79"/>
    </row>
    <row r="32" ht="22.5" customHeight="1" spans="1:6">
      <c r="A32" s="53"/>
      <c r="B32" s="77"/>
      <c r="C32" s="90" t="s">
        <v>101</v>
      </c>
      <c r="D32" s="79"/>
      <c r="E32" s="82"/>
      <c r="F32" s="79"/>
    </row>
    <row r="33" ht="22.5" customHeight="1" spans="1:8">
      <c r="A33" s="53"/>
      <c r="B33" s="77"/>
      <c r="C33" s="90" t="s">
        <v>102</v>
      </c>
      <c r="D33" s="79"/>
      <c r="E33" s="82"/>
      <c r="F33" s="79"/>
      <c r="G33" s="40"/>
      <c r="H33" s="40"/>
    </row>
    <row r="34" ht="22.5" customHeight="1" spans="1:6">
      <c r="A34" s="52"/>
      <c r="B34" s="77"/>
      <c r="C34" s="90" t="s">
        <v>103</v>
      </c>
      <c r="D34" s="79"/>
      <c r="E34" s="82"/>
      <c r="F34" s="79"/>
    </row>
    <row r="35" ht="22.5" customHeight="1" spans="1:6">
      <c r="A35" s="53"/>
      <c r="B35" s="77"/>
      <c r="C35" s="78"/>
      <c r="D35" s="86"/>
      <c r="E35" s="76"/>
      <c r="F35" s="87"/>
    </row>
    <row r="36" ht="18" customHeight="1" spans="1:6">
      <c r="A36" s="75" t="s">
        <v>104</v>
      </c>
      <c r="B36" s="84">
        <v>61.33</v>
      </c>
      <c r="C36" s="75" t="s">
        <v>105</v>
      </c>
      <c r="D36" s="86">
        <v>61.33</v>
      </c>
      <c r="E36" s="75" t="s">
        <v>105</v>
      </c>
      <c r="F36" s="87">
        <f>SUM(F6)</f>
        <v>61.33</v>
      </c>
    </row>
    <row r="37" ht="18" customHeight="1" spans="1:6">
      <c r="A37" s="90" t="s">
        <v>110</v>
      </c>
      <c r="B37" s="77"/>
      <c r="C37" s="93" t="s">
        <v>107</v>
      </c>
      <c r="D37" s="86"/>
      <c r="E37" s="93" t="s">
        <v>107</v>
      </c>
      <c r="F37" s="87">
        <f>D37</f>
        <v>0</v>
      </c>
    </row>
    <row r="38" ht="18" customHeight="1" spans="1:6">
      <c r="A38" s="90" t="s">
        <v>111</v>
      </c>
      <c r="B38" s="77"/>
      <c r="C38" s="83"/>
      <c r="D38" s="79"/>
      <c r="E38" s="83"/>
      <c r="F38" s="79"/>
    </row>
    <row r="39" ht="22.5" customHeight="1" spans="1:6">
      <c r="A39" s="90" t="s">
        <v>139</v>
      </c>
      <c r="B39" s="77"/>
      <c r="C39" s="96"/>
      <c r="D39" s="97"/>
      <c r="E39" s="53"/>
      <c r="F39" s="86"/>
    </row>
    <row r="40" ht="21" customHeight="1" spans="1:6">
      <c r="A40" s="53"/>
      <c r="B40" s="77"/>
      <c r="C40" s="52"/>
      <c r="D40" s="97"/>
      <c r="E40" s="52"/>
      <c r="F40" s="97"/>
    </row>
    <row r="41" ht="18" customHeight="1" spans="1:6">
      <c r="A41" s="74" t="s">
        <v>113</v>
      </c>
      <c r="B41" s="84">
        <f>SUM(B36,B37)</f>
        <v>61.33</v>
      </c>
      <c r="C41" s="98" t="s">
        <v>114</v>
      </c>
      <c r="D41" s="97">
        <f>SUM(D36,D37)</f>
        <v>61.33</v>
      </c>
      <c r="E41" s="74" t="s">
        <v>114</v>
      </c>
      <c r="F41" s="79">
        <f>SUM(F36,F37)</f>
        <v>61.33</v>
      </c>
    </row>
    <row r="42" customHeight="1" spans="4:6">
      <c r="D42" s="40"/>
      <c r="F42" s="40"/>
    </row>
    <row r="43" customHeight="1" spans="4:6">
      <c r="D43" s="40"/>
      <c r="F43" s="40"/>
    </row>
    <row r="44" customHeight="1" spans="4:6">
      <c r="D44" s="40"/>
      <c r="F44" s="40"/>
    </row>
    <row r="45" customHeight="1" spans="4:6">
      <c r="D45" s="40"/>
      <c r="F45" s="40"/>
    </row>
    <row r="46" customHeight="1" spans="4:6">
      <c r="D46" s="40"/>
      <c r="F46" s="40"/>
    </row>
    <row r="47" customHeight="1" spans="4:6">
      <c r="D47" s="40"/>
      <c r="F47" s="40"/>
    </row>
    <row r="48" customHeight="1" spans="4:6">
      <c r="D48" s="40"/>
      <c r="F48" s="40"/>
    </row>
    <row r="49" customHeight="1" spans="4:6">
      <c r="D49" s="40"/>
      <c r="F49" s="40"/>
    </row>
    <row r="50" customHeight="1" spans="4:6">
      <c r="D50" s="40"/>
      <c r="F50" s="40"/>
    </row>
    <row r="51" customHeight="1" spans="4:6">
      <c r="D51" s="40"/>
      <c r="F51" s="40"/>
    </row>
    <row r="52" customHeight="1" spans="4:6">
      <c r="D52" s="40"/>
      <c r="F52" s="40"/>
    </row>
    <row r="53" customHeight="1" spans="4:6">
      <c r="D53" s="40"/>
      <c r="F53" s="40"/>
    </row>
    <row r="54" customHeight="1" spans="4:6">
      <c r="D54" s="40"/>
      <c r="F54" s="40"/>
    </row>
    <row r="55" customHeight="1" spans="6:6">
      <c r="F55" s="40"/>
    </row>
    <row r="56" customHeight="1" spans="6:6">
      <c r="F56" s="40"/>
    </row>
    <row r="57" customHeight="1" spans="6:6">
      <c r="F57" s="40"/>
    </row>
    <row r="58" customHeight="1" spans="6:6">
      <c r="F58" s="40"/>
    </row>
    <row r="59" customHeight="1" spans="6:6">
      <c r="F59" s="40"/>
    </row>
    <row r="60" customHeight="1" spans="6:6">
      <c r="F60" s="40"/>
    </row>
  </sheetData>
  <mergeCells count="3">
    <mergeCell ref="A3:B3"/>
    <mergeCell ref="A4:B4"/>
    <mergeCell ref="C4:F4"/>
  </mergeCells>
  <printOptions horizontalCentered="1"/>
  <pageMargins left="0.747916666666667" right="0.747916666666667" top="0.196527777777778" bottom="0.196527777777778" header="0" footer="0"/>
  <pageSetup paperSize="9" scale="6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showGridLines="0" showZeros="0" workbookViewId="0">
      <selection activeCell="B17" sqref="B17"/>
    </sheetView>
  </sheetViews>
  <sheetFormatPr defaultColWidth="9.16666666666667" defaultRowHeight="12.75" customHeight="1" outlineLevelCol="6"/>
  <cols>
    <col min="1" max="1" width="11.8333333333333" customWidth="1"/>
    <col min="2" max="2" width="34.3333333333333" customWidth="1"/>
    <col min="3" max="5" width="21.3333333333333" customWidth="1"/>
    <col min="6" max="6" width="19.3333333333333" customWidth="1"/>
    <col min="7" max="7" width="21.3333333333333" customWidth="1"/>
  </cols>
  <sheetData>
    <row r="1" ht="30" customHeight="1" spans="1:1">
      <c r="A1" s="40" t="s">
        <v>17</v>
      </c>
    </row>
    <row r="2" ht="28.5" customHeight="1" spans="1:7">
      <c r="A2" s="59" t="s">
        <v>18</v>
      </c>
      <c r="B2" s="59"/>
      <c r="C2" s="59"/>
      <c r="D2" s="59"/>
      <c r="E2" s="59"/>
      <c r="F2" s="59"/>
      <c r="G2" s="59"/>
    </row>
    <row r="3" ht="22.5" customHeight="1" spans="7:7">
      <c r="G3" s="58" t="s">
        <v>40</v>
      </c>
    </row>
    <row r="4" ht="22.5" customHeight="1" spans="1:7">
      <c r="A4" s="61" t="s">
        <v>140</v>
      </c>
      <c r="B4" s="61" t="s">
        <v>141</v>
      </c>
      <c r="C4" s="61" t="s">
        <v>119</v>
      </c>
      <c r="D4" s="61" t="s">
        <v>142</v>
      </c>
      <c r="E4" s="61" t="s">
        <v>143</v>
      </c>
      <c r="F4" s="61" t="s">
        <v>144</v>
      </c>
      <c r="G4" s="61" t="s">
        <v>145</v>
      </c>
    </row>
    <row r="5" ht="15.75" customHeight="1" spans="1:7">
      <c r="A5" s="50" t="s">
        <v>130</v>
      </c>
      <c r="B5" s="50" t="s">
        <v>130</v>
      </c>
      <c r="C5" s="50">
        <v>1</v>
      </c>
      <c r="D5" s="50">
        <v>2</v>
      </c>
      <c r="E5" s="50">
        <v>3</v>
      </c>
      <c r="F5" s="50">
        <v>4</v>
      </c>
      <c r="G5" s="50" t="s">
        <v>130</v>
      </c>
    </row>
    <row r="6" customHeight="1" spans="1:7">
      <c r="A6" s="52" t="s">
        <v>119</v>
      </c>
      <c r="B6" s="52"/>
      <c r="C6" s="52">
        <v>61.33</v>
      </c>
      <c r="D6" s="52">
        <v>58.01</v>
      </c>
      <c r="E6" s="52">
        <v>3.32</v>
      </c>
      <c r="F6" s="52"/>
      <c r="G6" s="52"/>
    </row>
    <row r="7" customHeight="1" spans="1:7">
      <c r="A7" s="52">
        <v>201</v>
      </c>
      <c r="B7" s="52" t="s">
        <v>146</v>
      </c>
      <c r="C7" s="52">
        <v>52.63</v>
      </c>
      <c r="D7" s="52">
        <v>49.31</v>
      </c>
      <c r="E7" s="52">
        <v>3.32</v>
      </c>
      <c r="F7" s="52"/>
      <c r="G7" s="52"/>
    </row>
    <row r="8" customHeight="1" spans="1:7">
      <c r="A8" s="52">
        <v>13</v>
      </c>
      <c r="B8" s="52" t="s">
        <v>147</v>
      </c>
      <c r="C8" s="52">
        <v>52.63</v>
      </c>
      <c r="D8" s="52">
        <v>49.31</v>
      </c>
      <c r="E8" s="52">
        <v>3.32</v>
      </c>
      <c r="F8" s="52"/>
      <c r="G8" s="52"/>
    </row>
    <row r="9" customHeight="1" spans="1:7">
      <c r="A9" s="52">
        <v>2011301</v>
      </c>
      <c r="B9" s="52" t="s">
        <v>148</v>
      </c>
      <c r="C9" s="52">
        <v>52.63</v>
      </c>
      <c r="D9" s="52">
        <v>49.31</v>
      </c>
      <c r="E9" s="52">
        <v>3.32</v>
      </c>
      <c r="F9" s="52"/>
      <c r="G9" s="52"/>
    </row>
    <row r="10" customHeight="1" spans="1:7">
      <c r="A10" s="52">
        <v>208</v>
      </c>
      <c r="B10" s="52" t="s">
        <v>149</v>
      </c>
      <c r="C10" s="52">
        <v>8.7</v>
      </c>
      <c r="D10" s="52">
        <v>8.7</v>
      </c>
      <c r="E10" s="52"/>
      <c r="F10" s="52"/>
      <c r="G10" s="52"/>
    </row>
    <row r="11" customHeight="1" spans="1:7">
      <c r="A11" s="52">
        <v>5</v>
      </c>
      <c r="B11" s="52" t="s">
        <v>150</v>
      </c>
      <c r="C11" s="52">
        <v>8.7</v>
      </c>
      <c r="D11" s="52">
        <v>8.7</v>
      </c>
      <c r="E11" s="52"/>
      <c r="F11" s="52"/>
      <c r="G11" s="52"/>
    </row>
    <row r="12" customHeight="1" spans="1:7">
      <c r="A12" s="52">
        <v>2080505</v>
      </c>
      <c r="B12" s="52" t="s">
        <v>151</v>
      </c>
      <c r="C12" s="52">
        <v>8.7</v>
      </c>
      <c r="D12" s="52">
        <v>8.7</v>
      </c>
      <c r="E12" s="52"/>
      <c r="F12" s="52"/>
      <c r="G12" s="52"/>
    </row>
    <row r="13" customHeight="1" spans="1:2">
      <c r="A13" s="40"/>
      <c r="B13" s="40"/>
    </row>
    <row r="14" customHeight="1" spans="2:2">
      <c r="B14" s="40"/>
    </row>
    <row r="15" customHeight="1" spans="2:2">
      <c r="B15" s="40"/>
    </row>
    <row r="16" customHeight="1" spans="2:2">
      <c r="B16" s="40"/>
    </row>
    <row r="17" customHeight="1" spans="2:2">
      <c r="B17" s="40"/>
    </row>
  </sheetData>
  <printOptions horizontalCentered="1"/>
  <pageMargins left="0.590277777777778" right="0.590277777777778" top="0.786805555555556" bottom="0.786805555555556" header="0.511805555555556" footer="0.511805555555556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tabSelected="1" workbookViewId="0">
      <selection activeCell="E6" sqref="E6"/>
    </sheetView>
  </sheetViews>
  <sheetFormatPr defaultColWidth="9.16666666666667" defaultRowHeight="12.75" customHeight="1" outlineLevelCol="6"/>
  <cols>
    <col min="1" max="1" width="15.6666666666667" customWidth="1"/>
    <col min="2" max="2" width="31.6666666666667" customWidth="1"/>
    <col min="3" max="5" width="21.3333333333333" customWidth="1"/>
    <col min="6" max="6" width="17.6666666666667" customWidth="1"/>
    <col min="7" max="7" width="21.3333333333333" customWidth="1"/>
  </cols>
  <sheetData>
    <row r="1" ht="30" customHeight="1" spans="1:1">
      <c r="A1" s="40" t="s">
        <v>19</v>
      </c>
    </row>
    <row r="2" ht="28.5" customHeight="1" spans="1:7">
      <c r="A2" s="59" t="s">
        <v>20</v>
      </c>
      <c r="B2" s="59"/>
      <c r="C2" s="59"/>
      <c r="D2" s="59"/>
      <c r="E2" s="59"/>
      <c r="F2" s="59"/>
      <c r="G2" s="59"/>
    </row>
    <row r="3" ht="22.5" customHeight="1" spans="7:7">
      <c r="G3" s="58" t="s">
        <v>40</v>
      </c>
    </row>
    <row r="4" ht="22.5" customHeight="1" spans="1:7">
      <c r="A4" s="61" t="s">
        <v>152</v>
      </c>
      <c r="B4" s="61" t="s">
        <v>153</v>
      </c>
      <c r="C4" s="61" t="s">
        <v>119</v>
      </c>
      <c r="D4" s="61" t="s">
        <v>142</v>
      </c>
      <c r="E4" s="61" t="s">
        <v>143</v>
      </c>
      <c r="F4" s="61" t="s">
        <v>144</v>
      </c>
      <c r="G4" s="61" t="s">
        <v>145</v>
      </c>
    </row>
    <row r="5" ht="15.75" customHeight="1" spans="1:7">
      <c r="A5" s="50" t="s">
        <v>130</v>
      </c>
      <c r="B5" s="50" t="s">
        <v>130</v>
      </c>
      <c r="C5" s="50">
        <v>1</v>
      </c>
      <c r="D5" s="50">
        <v>2</v>
      </c>
      <c r="E5" s="50">
        <v>3</v>
      </c>
      <c r="F5" s="50">
        <v>4</v>
      </c>
      <c r="G5" s="50" t="s">
        <v>130</v>
      </c>
    </row>
    <row r="6" customHeight="1" spans="1:7">
      <c r="A6" s="52"/>
      <c r="B6" s="52" t="s">
        <v>119</v>
      </c>
      <c r="C6" s="52">
        <v>61.33</v>
      </c>
      <c r="D6" s="52">
        <v>58.01</v>
      </c>
      <c r="E6" s="52">
        <v>3.32</v>
      </c>
      <c r="F6" s="52"/>
      <c r="G6" s="52"/>
    </row>
    <row r="7" customHeight="1" spans="1:7">
      <c r="A7" s="52">
        <v>301</v>
      </c>
      <c r="B7" s="52" t="s">
        <v>154</v>
      </c>
      <c r="C7" s="52">
        <v>53.87</v>
      </c>
      <c r="D7" s="52">
        <v>53.87</v>
      </c>
      <c r="F7" s="52"/>
      <c r="G7" s="52"/>
    </row>
    <row r="8" customHeight="1" spans="1:7">
      <c r="A8" s="52">
        <v>30101</v>
      </c>
      <c r="B8" s="52" t="s">
        <v>155</v>
      </c>
      <c r="C8">
        <v>26.39</v>
      </c>
      <c r="D8">
        <v>26.39</v>
      </c>
      <c r="E8" s="52"/>
      <c r="F8" s="52"/>
      <c r="G8" s="52"/>
    </row>
    <row r="9" customHeight="1" spans="1:7">
      <c r="A9">
        <v>30102</v>
      </c>
      <c r="B9" s="52" t="s">
        <v>156</v>
      </c>
      <c r="C9" s="52">
        <v>17.09</v>
      </c>
      <c r="D9" s="52">
        <v>17.09</v>
      </c>
      <c r="E9" s="52"/>
      <c r="F9" s="52"/>
      <c r="G9" s="52"/>
    </row>
    <row r="10" customHeight="1" spans="1:7">
      <c r="A10" s="52">
        <v>30103</v>
      </c>
      <c r="B10" s="52" t="s">
        <v>157</v>
      </c>
      <c r="C10" s="52">
        <v>1.69</v>
      </c>
      <c r="D10" s="52">
        <v>1.69</v>
      </c>
      <c r="E10" s="52"/>
      <c r="F10" s="52"/>
      <c r="G10" s="52"/>
    </row>
    <row r="11" customHeight="1" spans="1:7">
      <c r="A11" s="52">
        <v>30108</v>
      </c>
      <c r="B11" s="52" t="s">
        <v>158</v>
      </c>
      <c r="C11" s="52">
        <v>8.7</v>
      </c>
      <c r="D11" s="52">
        <v>8.7</v>
      </c>
      <c r="E11" s="52"/>
      <c r="F11" s="52"/>
      <c r="G11" s="52"/>
    </row>
    <row r="12" customHeight="1" spans="1:7">
      <c r="A12" s="52">
        <v>302</v>
      </c>
      <c r="B12" s="52" t="s">
        <v>159</v>
      </c>
      <c r="C12" s="52">
        <v>3.32</v>
      </c>
      <c r="D12" s="52"/>
      <c r="E12" s="52">
        <v>3.32</v>
      </c>
      <c r="F12" s="52"/>
      <c r="G12" s="52"/>
    </row>
    <row r="13" customHeight="1" spans="1:7">
      <c r="A13" s="52">
        <v>30201</v>
      </c>
      <c r="B13" s="52" t="s">
        <v>160</v>
      </c>
      <c r="C13" s="52">
        <v>0.2</v>
      </c>
      <c r="D13" s="52"/>
      <c r="E13" s="52">
        <v>0.2</v>
      </c>
      <c r="F13" s="52"/>
      <c r="G13" s="52"/>
    </row>
    <row r="14" customHeight="1" spans="1:7">
      <c r="A14" s="52">
        <v>30211</v>
      </c>
      <c r="B14" s="52" t="s">
        <v>161</v>
      </c>
      <c r="C14" s="52">
        <v>0.1</v>
      </c>
      <c r="D14" s="52"/>
      <c r="E14" s="52">
        <v>0.1</v>
      </c>
      <c r="F14" s="52"/>
      <c r="G14" s="52"/>
    </row>
    <row r="15" customHeight="1" spans="1:7">
      <c r="A15" s="52">
        <v>30215</v>
      </c>
      <c r="B15" s="52" t="s">
        <v>162</v>
      </c>
      <c r="C15" s="52">
        <v>0.1</v>
      </c>
      <c r="D15" s="52"/>
      <c r="E15" s="52">
        <v>0.1</v>
      </c>
      <c r="F15" s="52"/>
      <c r="G15" s="52"/>
    </row>
    <row r="16" customHeight="1" spans="1:7">
      <c r="A16" s="52">
        <v>30216</v>
      </c>
      <c r="B16" s="52" t="s">
        <v>163</v>
      </c>
      <c r="C16" s="52">
        <v>0.1</v>
      </c>
      <c r="D16" s="52"/>
      <c r="E16" s="52">
        <v>0.1</v>
      </c>
      <c r="F16" s="52"/>
      <c r="G16" s="52"/>
    </row>
    <row r="17" customHeight="1" spans="1:7">
      <c r="A17" s="52">
        <v>30217</v>
      </c>
      <c r="B17" s="52" t="s">
        <v>164</v>
      </c>
      <c r="C17" s="52">
        <v>0.6</v>
      </c>
      <c r="D17" s="52"/>
      <c r="E17" s="52">
        <v>0.6</v>
      </c>
      <c r="F17" s="52"/>
      <c r="G17" s="52"/>
    </row>
    <row r="18" customHeight="1" spans="1:7">
      <c r="A18" s="52">
        <v>30239</v>
      </c>
      <c r="B18" s="52" t="s">
        <v>165</v>
      </c>
      <c r="C18" s="52">
        <v>2.22</v>
      </c>
      <c r="D18" s="52"/>
      <c r="E18" s="52">
        <v>2.22</v>
      </c>
      <c r="F18" s="52"/>
      <c r="G18" s="52"/>
    </row>
    <row r="19" customHeight="1" spans="1:7">
      <c r="A19" s="52">
        <v>303</v>
      </c>
      <c r="B19" s="52" t="s">
        <v>166</v>
      </c>
      <c r="C19" s="52">
        <v>4.14</v>
      </c>
      <c r="D19" s="52">
        <v>4.14</v>
      </c>
      <c r="E19" s="52"/>
      <c r="F19" s="52"/>
      <c r="G19" s="52"/>
    </row>
    <row r="20" customHeight="1" spans="1:7">
      <c r="A20" s="52">
        <v>30305</v>
      </c>
      <c r="B20" s="52" t="s">
        <v>167</v>
      </c>
      <c r="C20" s="52">
        <v>2.95</v>
      </c>
      <c r="D20" s="52">
        <v>2.95</v>
      </c>
      <c r="E20" s="52"/>
      <c r="F20" s="52"/>
      <c r="G20" s="52"/>
    </row>
    <row r="21" customHeight="1" spans="1:7">
      <c r="A21" s="52">
        <v>30399</v>
      </c>
      <c r="B21" s="52" t="s">
        <v>168</v>
      </c>
      <c r="C21" s="52">
        <v>1.19</v>
      </c>
      <c r="D21" s="52">
        <v>1.19</v>
      </c>
      <c r="E21" s="52"/>
      <c r="F21" s="52"/>
      <c r="G21" s="52"/>
    </row>
    <row r="22" customHeight="1" spans="1:7">
      <c r="A22" s="52"/>
      <c r="B22" s="52"/>
      <c r="C22" s="52"/>
      <c r="D22" s="52"/>
      <c r="E22" s="52"/>
      <c r="F22" s="52"/>
      <c r="G22" s="52"/>
    </row>
    <row r="23" customHeight="1" spans="1:7">
      <c r="A23" s="52"/>
      <c r="B23" s="52"/>
      <c r="C23" s="52"/>
      <c r="D23" s="52"/>
      <c r="E23" s="52"/>
      <c r="F23" s="52"/>
      <c r="G23" s="52"/>
    </row>
    <row r="24" customHeight="1" spans="1:7">
      <c r="A24" s="52"/>
      <c r="B24" s="52"/>
      <c r="C24" s="52"/>
      <c r="D24" s="52"/>
      <c r="E24" s="52"/>
      <c r="F24" s="52"/>
      <c r="G24" s="52"/>
    </row>
    <row r="25" customHeight="1" spans="1:7">
      <c r="A25" s="52"/>
      <c r="B25" s="52"/>
      <c r="C25" s="52"/>
      <c r="D25" s="52"/>
      <c r="E25" s="52"/>
      <c r="F25" s="52"/>
      <c r="G25" s="52"/>
    </row>
  </sheetData>
  <printOptions horizontalCentered="1"/>
  <pageMargins left="0.590277777777778" right="0.393055555555556" top="0.786805555555556" bottom="0.786805555555556" header="0.511805555555556" footer="0.511805555555556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B22" sqref="B22"/>
    </sheetView>
  </sheetViews>
  <sheetFormatPr defaultColWidth="9.16666666666667" defaultRowHeight="12.75" customHeight="1" outlineLevelCol="5"/>
  <cols>
    <col min="1" max="1" width="21.3333333333333" customWidth="1"/>
    <col min="2" max="2" width="33.5" customWidth="1"/>
    <col min="3" max="6" width="21.3333333333333" customWidth="1"/>
  </cols>
  <sheetData>
    <row r="1" ht="30" customHeight="1" spans="1:1">
      <c r="A1" s="40" t="s">
        <v>21</v>
      </c>
    </row>
    <row r="2" ht="28.5" customHeight="1" spans="1:6">
      <c r="A2" s="59" t="s">
        <v>22</v>
      </c>
      <c r="B2" s="59"/>
      <c r="C2" s="59"/>
      <c r="D2" s="59"/>
      <c r="E2" s="59"/>
      <c r="F2" s="59"/>
    </row>
    <row r="3" ht="22.5" customHeight="1" spans="6:6">
      <c r="F3" s="58" t="s">
        <v>40</v>
      </c>
    </row>
    <row r="4" ht="22.5" customHeight="1" spans="1:6">
      <c r="A4" s="61" t="s">
        <v>140</v>
      </c>
      <c r="B4" s="61" t="s">
        <v>141</v>
      </c>
      <c r="C4" s="61" t="s">
        <v>119</v>
      </c>
      <c r="D4" s="61" t="s">
        <v>142</v>
      </c>
      <c r="E4" s="61" t="s">
        <v>143</v>
      </c>
      <c r="F4" s="61" t="s">
        <v>145</v>
      </c>
    </row>
    <row r="5" ht="15.75" customHeight="1" spans="1:6">
      <c r="A5" s="50" t="s">
        <v>130</v>
      </c>
      <c r="B5" s="50" t="s">
        <v>130</v>
      </c>
      <c r="C5" s="50">
        <v>1</v>
      </c>
      <c r="D5" s="50">
        <v>2</v>
      </c>
      <c r="E5" s="50">
        <v>3</v>
      </c>
      <c r="F5" s="50" t="s">
        <v>130</v>
      </c>
    </row>
    <row r="6" customHeight="1" spans="1:6">
      <c r="A6" s="52" t="s">
        <v>119</v>
      </c>
      <c r="B6" s="52"/>
      <c r="C6" s="52">
        <v>61.33</v>
      </c>
      <c r="D6" s="52">
        <v>58.01</v>
      </c>
      <c r="E6" s="52">
        <v>3.32</v>
      </c>
      <c r="F6" s="52"/>
    </row>
    <row r="7" customHeight="1" spans="1:6">
      <c r="A7" s="52">
        <v>201</v>
      </c>
      <c r="B7" s="52" t="s">
        <v>146</v>
      </c>
      <c r="C7" s="52">
        <v>52.63</v>
      </c>
      <c r="D7" s="52">
        <v>49.31</v>
      </c>
      <c r="E7" s="52">
        <v>3.32</v>
      </c>
      <c r="F7" s="52"/>
    </row>
    <row r="8" customHeight="1" spans="1:6">
      <c r="A8" s="52">
        <v>13</v>
      </c>
      <c r="B8" s="52" t="s">
        <v>147</v>
      </c>
      <c r="C8" s="52">
        <v>52.63</v>
      </c>
      <c r="D8" s="52">
        <v>49.31</v>
      </c>
      <c r="E8" s="52">
        <v>3.32</v>
      </c>
      <c r="F8" s="52"/>
    </row>
    <row r="9" customHeight="1" spans="1:6">
      <c r="A9" s="52">
        <v>2011301</v>
      </c>
      <c r="B9" s="52" t="s">
        <v>148</v>
      </c>
      <c r="C9" s="52">
        <v>52.63</v>
      </c>
      <c r="D9" s="52">
        <v>49.31</v>
      </c>
      <c r="E9" s="52">
        <v>3.32</v>
      </c>
      <c r="F9" s="52"/>
    </row>
    <row r="10" customHeight="1" spans="1:6">
      <c r="A10" s="52">
        <v>208</v>
      </c>
      <c r="B10" s="52" t="s">
        <v>149</v>
      </c>
      <c r="C10" s="52">
        <v>8.7</v>
      </c>
      <c r="D10" s="52">
        <v>8.7</v>
      </c>
      <c r="E10" s="52"/>
      <c r="F10" s="52"/>
    </row>
    <row r="11" customHeight="1" spans="1:6">
      <c r="A11" s="52">
        <v>5</v>
      </c>
      <c r="B11" s="52" t="s">
        <v>150</v>
      </c>
      <c r="C11" s="52">
        <v>8.7</v>
      </c>
      <c r="D11" s="52">
        <v>8.7</v>
      </c>
      <c r="E11" s="52"/>
      <c r="F11" s="52"/>
    </row>
    <row r="12" customHeight="1" spans="1:6">
      <c r="A12" s="52">
        <v>2080505</v>
      </c>
      <c r="B12" s="88" t="s">
        <v>151</v>
      </c>
      <c r="C12" s="52">
        <v>8.7</v>
      </c>
      <c r="D12" s="52">
        <v>8.7</v>
      </c>
      <c r="E12" s="52"/>
      <c r="F12" s="52"/>
    </row>
    <row r="13" customHeight="1" spans="1:6">
      <c r="A13" s="52"/>
      <c r="B13" s="53"/>
      <c r="C13" s="52"/>
      <c r="D13" s="53"/>
      <c r="E13" s="53"/>
      <c r="F13" s="53"/>
    </row>
    <row r="14" customHeight="1" spans="1:3">
      <c r="A14" s="40"/>
      <c r="C14" s="40"/>
    </row>
    <row r="15" customHeight="1" spans="1:2">
      <c r="A15" s="40"/>
      <c r="B15" s="40"/>
    </row>
    <row r="16" customHeight="1" spans="2:2">
      <c r="B16" s="40"/>
    </row>
    <row r="17" customHeight="1" spans="2:2">
      <c r="B17" s="40"/>
    </row>
    <row r="18" customHeight="1" spans="2:2">
      <c r="B18" s="40"/>
    </row>
    <row r="19" customHeight="1" spans="2:2">
      <c r="B19" s="40"/>
    </row>
  </sheetData>
  <printOptions horizontalCentered="1"/>
  <pageMargins left="0.590277777777778" right="0.590277777777778" top="0.786805555555556" bottom="0.786805555555556" header="0.511805555555556" footer="0.511805555555556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showZeros="0" workbookViewId="0">
      <selection activeCell="H19" sqref="H19"/>
    </sheetView>
  </sheetViews>
  <sheetFormatPr defaultColWidth="9.16666666666667" defaultRowHeight="12.75" customHeight="1" outlineLevelCol="5"/>
  <cols>
    <col min="1" max="1" width="19" customWidth="1"/>
    <col min="2" max="2" width="31.6666666666667" customWidth="1"/>
    <col min="3" max="6" width="21.3333333333333" customWidth="1"/>
  </cols>
  <sheetData>
    <row r="1" ht="30" customHeight="1" spans="1:1">
      <c r="A1" s="40" t="s">
        <v>23</v>
      </c>
    </row>
    <row r="2" ht="28.5" customHeight="1" spans="1:6">
      <c r="A2" s="59" t="s">
        <v>24</v>
      </c>
      <c r="B2" s="59"/>
      <c r="C2" s="59"/>
      <c r="D2" s="59"/>
      <c r="E2" s="59"/>
      <c r="F2" s="59"/>
    </row>
    <row r="3" ht="22.5" customHeight="1" spans="6:6">
      <c r="F3" s="58" t="s">
        <v>40</v>
      </c>
    </row>
    <row r="4" ht="22.5" customHeight="1" spans="1:6">
      <c r="A4" s="61" t="s">
        <v>152</v>
      </c>
      <c r="B4" s="61" t="s">
        <v>153</v>
      </c>
      <c r="C4" s="61" t="s">
        <v>119</v>
      </c>
      <c r="D4" s="61" t="s">
        <v>142</v>
      </c>
      <c r="E4" s="61" t="s">
        <v>143</v>
      </c>
      <c r="F4" s="61" t="s">
        <v>145</v>
      </c>
    </row>
    <row r="5" ht="15.75" customHeight="1" spans="1:6">
      <c r="A5" s="50" t="s">
        <v>130</v>
      </c>
      <c r="B5" s="50" t="s">
        <v>130</v>
      </c>
      <c r="C5" s="50">
        <v>1</v>
      </c>
      <c r="D5" s="50">
        <v>2</v>
      </c>
      <c r="E5" s="50">
        <v>3</v>
      </c>
      <c r="F5" s="50" t="s">
        <v>130</v>
      </c>
    </row>
    <row r="6" customHeight="1" spans="1:6">
      <c r="A6" s="52"/>
      <c r="B6" s="52" t="s">
        <v>119</v>
      </c>
      <c r="C6" s="52">
        <v>61.33</v>
      </c>
      <c r="D6" s="52">
        <v>58.01</v>
      </c>
      <c r="E6" s="52">
        <v>3.32</v>
      </c>
      <c r="F6" s="52"/>
    </row>
    <row r="7" customHeight="1" spans="1:6">
      <c r="A7" s="52">
        <v>301</v>
      </c>
      <c r="B7" s="52" t="s">
        <v>154</v>
      </c>
      <c r="C7" s="52">
        <v>53.87</v>
      </c>
      <c r="D7" s="52">
        <v>53.87</v>
      </c>
      <c r="F7" s="52"/>
    </row>
    <row r="8" customHeight="1" spans="1:6">
      <c r="A8" s="52">
        <v>30101</v>
      </c>
      <c r="B8" s="52" t="s">
        <v>155</v>
      </c>
      <c r="C8">
        <v>26.39</v>
      </c>
      <c r="D8">
        <v>26.39</v>
      </c>
      <c r="E8" s="52"/>
      <c r="F8" s="52"/>
    </row>
    <row r="9" customHeight="1" spans="1:6">
      <c r="A9">
        <v>30102</v>
      </c>
      <c r="B9" s="52" t="s">
        <v>156</v>
      </c>
      <c r="C9" s="52">
        <v>17.09</v>
      </c>
      <c r="D9" s="52">
        <v>17.09</v>
      </c>
      <c r="E9" s="52"/>
      <c r="F9" s="52"/>
    </row>
    <row r="10" customHeight="1" spans="1:6">
      <c r="A10" s="52">
        <v>30103</v>
      </c>
      <c r="B10" s="52" t="s">
        <v>169</v>
      </c>
      <c r="C10" s="52">
        <v>1.69</v>
      </c>
      <c r="D10" s="52">
        <v>1.69</v>
      </c>
      <c r="E10" s="52"/>
      <c r="F10" s="52"/>
    </row>
    <row r="11" customHeight="1" spans="1:6">
      <c r="A11" s="52">
        <v>30108</v>
      </c>
      <c r="B11" s="52" t="s">
        <v>158</v>
      </c>
      <c r="C11" s="52">
        <v>8.7</v>
      </c>
      <c r="D11" s="52">
        <v>8.7</v>
      </c>
      <c r="E11" s="52"/>
      <c r="F11" s="52"/>
    </row>
    <row r="12" customHeight="1" spans="1:6">
      <c r="A12" s="52">
        <v>302</v>
      </c>
      <c r="B12" s="52" t="s">
        <v>159</v>
      </c>
      <c r="C12" s="52">
        <v>3.32</v>
      </c>
      <c r="D12" s="52"/>
      <c r="E12" s="52">
        <v>3.32</v>
      </c>
      <c r="F12" s="52"/>
    </row>
    <row r="13" customHeight="1" spans="1:6">
      <c r="A13" s="52">
        <v>30201</v>
      </c>
      <c r="B13" s="52" t="s">
        <v>160</v>
      </c>
      <c r="C13" s="52">
        <v>0.2</v>
      </c>
      <c r="D13" s="52"/>
      <c r="E13" s="52">
        <v>0.2</v>
      </c>
      <c r="F13" s="52"/>
    </row>
    <row r="14" customHeight="1" spans="1:6">
      <c r="A14" s="52">
        <v>30211</v>
      </c>
      <c r="B14" s="52" t="s">
        <v>161</v>
      </c>
      <c r="C14" s="52">
        <v>0.1</v>
      </c>
      <c r="D14" s="52"/>
      <c r="E14" s="52">
        <v>0.1</v>
      </c>
      <c r="F14" s="52"/>
    </row>
    <row r="15" customHeight="1" spans="1:6">
      <c r="A15" s="52">
        <v>30215</v>
      </c>
      <c r="B15" s="52" t="s">
        <v>162</v>
      </c>
      <c r="C15" s="52">
        <v>0.1</v>
      </c>
      <c r="D15" s="52"/>
      <c r="E15" s="52">
        <v>0.1</v>
      </c>
      <c r="F15" s="52"/>
    </row>
    <row r="16" customHeight="1" spans="1:6">
      <c r="A16" s="52">
        <v>30216</v>
      </c>
      <c r="B16" s="52" t="s">
        <v>163</v>
      </c>
      <c r="C16" s="52">
        <v>0.1</v>
      </c>
      <c r="D16" s="52"/>
      <c r="E16" s="52">
        <v>0.1</v>
      </c>
      <c r="F16" s="52"/>
    </row>
    <row r="17" customHeight="1" spans="1:6">
      <c r="A17" s="52">
        <v>30217</v>
      </c>
      <c r="B17" s="52" t="s">
        <v>164</v>
      </c>
      <c r="C17" s="52">
        <v>0.6</v>
      </c>
      <c r="D17" s="52"/>
      <c r="E17" s="52">
        <v>0.6</v>
      </c>
      <c r="F17" s="52"/>
    </row>
    <row r="18" customHeight="1" spans="1:6">
      <c r="A18" s="52">
        <v>30239</v>
      </c>
      <c r="B18" s="52" t="s">
        <v>165</v>
      </c>
      <c r="C18" s="52">
        <v>2.22</v>
      </c>
      <c r="D18" s="52"/>
      <c r="E18" s="52">
        <v>2.22</v>
      </c>
      <c r="F18" s="52"/>
    </row>
    <row r="19" customHeight="1" spans="1:6">
      <c r="A19" s="52">
        <v>303</v>
      </c>
      <c r="B19" s="52" t="s">
        <v>166</v>
      </c>
      <c r="C19" s="52">
        <v>4.14</v>
      </c>
      <c r="D19" s="52">
        <v>4.14</v>
      </c>
      <c r="E19" s="52"/>
      <c r="F19" s="52"/>
    </row>
    <row r="20" customHeight="1" spans="1:6">
      <c r="A20" s="52">
        <v>30305</v>
      </c>
      <c r="B20" s="52" t="s">
        <v>167</v>
      </c>
      <c r="C20" s="52">
        <v>2.95</v>
      </c>
      <c r="D20" s="52">
        <v>2.95</v>
      </c>
      <c r="E20" s="52"/>
      <c r="F20" s="52"/>
    </row>
    <row r="21" customHeight="1" spans="1:6">
      <c r="A21" s="52">
        <v>30399</v>
      </c>
      <c r="B21" s="52" t="s">
        <v>168</v>
      </c>
      <c r="C21" s="52">
        <v>1.19</v>
      </c>
      <c r="D21" s="52">
        <v>1.19</v>
      </c>
      <c r="E21" s="52"/>
      <c r="F21" s="52"/>
    </row>
    <row r="22" customHeight="1" spans="1:6">
      <c r="A22" s="52"/>
      <c r="B22" s="52"/>
      <c r="C22" s="52"/>
      <c r="D22" s="52"/>
      <c r="E22" s="52"/>
      <c r="F22" s="52"/>
    </row>
    <row r="23" customHeight="1" spans="1:6">
      <c r="A23" s="52"/>
      <c r="B23" s="52"/>
      <c r="C23" s="52"/>
      <c r="D23" s="52"/>
      <c r="E23" s="52"/>
      <c r="F23" s="52"/>
    </row>
    <row r="24" customHeight="1" spans="1:6">
      <c r="A24" s="52"/>
      <c r="B24" s="52"/>
      <c r="C24" s="52"/>
      <c r="D24" s="52"/>
      <c r="E24" s="52"/>
      <c r="F24" s="52"/>
    </row>
    <row r="25" customHeight="1" spans="1:6">
      <c r="A25" s="52"/>
      <c r="B25" s="52"/>
      <c r="C25" s="52"/>
      <c r="D25" s="52"/>
      <c r="E25" s="52"/>
      <c r="F25" s="52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showGridLines="0" showZeros="0" workbookViewId="0">
      <selection activeCell="E18" sqref="E18"/>
    </sheetView>
  </sheetViews>
  <sheetFormatPr defaultColWidth="9.16666666666667" defaultRowHeight="12.75" customHeight="1" outlineLevelCol="7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34.8333333333333" customWidth="1"/>
    <col min="6" max="6" width="24.1666666666667" customWidth="1"/>
  </cols>
  <sheetData>
    <row r="1" ht="22.5" customHeight="1" spans="1:6">
      <c r="A1" s="65" t="s">
        <v>25</v>
      </c>
      <c r="B1" s="66"/>
      <c r="C1" s="66"/>
      <c r="D1" s="66"/>
      <c r="E1" s="66"/>
      <c r="F1" s="67"/>
    </row>
    <row r="2" ht="22.5" customHeight="1" spans="1:6">
      <c r="A2" s="68" t="s">
        <v>26</v>
      </c>
      <c r="B2" s="69"/>
      <c r="C2" s="69"/>
      <c r="D2" s="69"/>
      <c r="E2" s="69"/>
      <c r="F2" s="69"/>
    </row>
    <row r="3" ht="22.5" customHeight="1" spans="1:6">
      <c r="A3" s="70"/>
      <c r="B3" s="70"/>
      <c r="C3" s="71"/>
      <c r="D3" s="71"/>
      <c r="E3" s="72"/>
      <c r="F3" s="73" t="s">
        <v>40</v>
      </c>
    </row>
    <row r="4" ht="22.5" customHeight="1" spans="1:6">
      <c r="A4" s="74" t="s">
        <v>41</v>
      </c>
      <c r="B4" s="74"/>
      <c r="C4" s="74" t="s">
        <v>42</v>
      </c>
      <c r="D4" s="74"/>
      <c r="E4" s="74"/>
      <c r="F4" s="74"/>
    </row>
    <row r="5" ht="22.5" customHeight="1" spans="1:6">
      <c r="A5" s="74" t="s">
        <v>43</v>
      </c>
      <c r="B5" s="74" t="s">
        <v>44</v>
      </c>
      <c r="C5" s="74" t="s">
        <v>45</v>
      </c>
      <c r="D5" s="75" t="s">
        <v>44</v>
      </c>
      <c r="E5" s="74" t="s">
        <v>46</v>
      </c>
      <c r="F5" s="74" t="s">
        <v>44</v>
      </c>
    </row>
    <row r="6" ht="22.5" customHeight="1" spans="1:6">
      <c r="A6" s="76" t="s">
        <v>170</v>
      </c>
      <c r="B6" s="77"/>
      <c r="C6" s="78" t="s">
        <v>171</v>
      </c>
      <c r="D6" s="79"/>
      <c r="E6" s="80" t="s">
        <v>172</v>
      </c>
      <c r="F6" s="79"/>
    </row>
    <row r="7" ht="22.5" customHeight="1" spans="1:6">
      <c r="A7" s="81"/>
      <c r="B7" s="77"/>
      <c r="C7" s="78" t="s">
        <v>173</v>
      </c>
      <c r="D7" s="79"/>
      <c r="E7" s="82" t="s">
        <v>174</v>
      </c>
      <c r="F7" s="79"/>
    </row>
    <row r="8" ht="22.5" customHeight="1" spans="1:8">
      <c r="A8" s="81"/>
      <c r="B8" s="77"/>
      <c r="C8" s="78" t="s">
        <v>175</v>
      </c>
      <c r="D8" s="79"/>
      <c r="E8" s="82" t="s">
        <v>176</v>
      </c>
      <c r="F8" s="79"/>
      <c r="H8" s="40"/>
    </row>
    <row r="9" ht="22.5" customHeight="1" spans="1:6">
      <c r="A9" s="76"/>
      <c r="B9" s="77"/>
      <c r="C9" s="78" t="s">
        <v>177</v>
      </c>
      <c r="D9" s="79"/>
      <c r="E9" s="82" t="s">
        <v>178</v>
      </c>
      <c r="F9" s="79"/>
    </row>
    <row r="10" ht="22.5" customHeight="1" spans="1:7">
      <c r="A10" s="76"/>
      <c r="B10" s="77"/>
      <c r="C10" s="78" t="s">
        <v>179</v>
      </c>
      <c r="D10" s="79"/>
      <c r="E10" s="82" t="s">
        <v>180</v>
      </c>
      <c r="F10" s="79"/>
      <c r="G10" s="40"/>
    </row>
    <row r="11" ht="22.5" customHeight="1" spans="1:7">
      <c r="A11" s="81"/>
      <c r="B11" s="77"/>
      <c r="C11" s="78" t="s">
        <v>181</v>
      </c>
      <c r="D11" s="79"/>
      <c r="E11" s="82" t="s">
        <v>182</v>
      </c>
      <c r="F11" s="79"/>
      <c r="G11" s="40"/>
    </row>
    <row r="12" ht="22.5" customHeight="1" spans="1:7">
      <c r="A12" s="81"/>
      <c r="B12" s="77"/>
      <c r="C12" s="78" t="s">
        <v>183</v>
      </c>
      <c r="D12" s="79"/>
      <c r="E12" s="82" t="s">
        <v>174</v>
      </c>
      <c r="F12" s="79"/>
      <c r="G12" s="40"/>
    </row>
    <row r="13" ht="22.5" customHeight="1" spans="1:7">
      <c r="A13" s="83"/>
      <c r="B13" s="77"/>
      <c r="C13" s="78" t="s">
        <v>184</v>
      </c>
      <c r="D13" s="79"/>
      <c r="E13" s="82" t="s">
        <v>176</v>
      </c>
      <c r="F13" s="79"/>
      <c r="G13" s="40"/>
    </row>
    <row r="14" ht="22.5" customHeight="1" spans="1:6">
      <c r="A14" s="83"/>
      <c r="B14" s="77"/>
      <c r="C14" s="78" t="s">
        <v>185</v>
      </c>
      <c r="D14" s="79"/>
      <c r="E14" s="82" t="s">
        <v>178</v>
      </c>
      <c r="F14" s="79"/>
    </row>
    <row r="15" ht="22.5" customHeight="1" spans="1:6">
      <c r="A15" s="83"/>
      <c r="B15" s="77"/>
      <c r="C15" s="78" t="s">
        <v>186</v>
      </c>
      <c r="D15" s="79"/>
      <c r="E15" s="82" t="s">
        <v>187</v>
      </c>
      <c r="F15" s="79"/>
    </row>
    <row r="16" ht="22.5" customHeight="1" spans="1:8">
      <c r="A16" s="52"/>
      <c r="B16" s="84"/>
      <c r="C16" s="78" t="s">
        <v>188</v>
      </c>
      <c r="D16" s="79"/>
      <c r="E16" s="82" t="s">
        <v>189</v>
      </c>
      <c r="F16" s="79"/>
      <c r="H16" s="40"/>
    </row>
    <row r="17" ht="22.5" customHeight="1" spans="1:6">
      <c r="A17" s="53"/>
      <c r="B17" s="84"/>
      <c r="C17" s="78" t="s">
        <v>190</v>
      </c>
      <c r="D17" s="79"/>
      <c r="E17" s="82" t="s">
        <v>191</v>
      </c>
      <c r="F17" s="79"/>
    </row>
    <row r="18" ht="22.5" customHeight="1" spans="1:6">
      <c r="A18" s="53"/>
      <c r="B18" s="84"/>
      <c r="C18" s="78" t="s">
        <v>192</v>
      </c>
      <c r="D18" s="79"/>
      <c r="E18" s="82" t="s">
        <v>193</v>
      </c>
      <c r="F18" s="79"/>
    </row>
    <row r="19" ht="22.5" customHeight="1" spans="1:6">
      <c r="A19" s="83"/>
      <c r="B19" s="84"/>
      <c r="C19" s="78" t="s">
        <v>194</v>
      </c>
      <c r="D19" s="79"/>
      <c r="E19" s="82" t="s">
        <v>195</v>
      </c>
      <c r="F19" s="79"/>
    </row>
    <row r="20" ht="22.5" customHeight="1" spans="1:6">
      <c r="A20" s="83"/>
      <c r="B20" s="77"/>
      <c r="C20" s="78" t="s">
        <v>196</v>
      </c>
      <c r="D20" s="79"/>
      <c r="E20" s="82" t="s">
        <v>197</v>
      </c>
      <c r="F20" s="79"/>
    </row>
    <row r="21" ht="22.5" customHeight="1" spans="1:6">
      <c r="A21" s="52"/>
      <c r="B21" s="77"/>
      <c r="C21" s="53"/>
      <c r="D21" s="79"/>
      <c r="E21" s="82" t="s">
        <v>198</v>
      </c>
      <c r="F21" s="79"/>
    </row>
    <row r="22" ht="18" customHeight="1" spans="1:6">
      <c r="A22" s="53"/>
      <c r="B22" s="77"/>
      <c r="C22" s="53"/>
      <c r="D22" s="79"/>
      <c r="E22" s="85" t="s">
        <v>199</v>
      </c>
      <c r="F22" s="79"/>
    </row>
    <row r="23" ht="19.5" customHeight="1" spans="1:6">
      <c r="A23" s="53"/>
      <c r="B23" s="77"/>
      <c r="C23" s="53"/>
      <c r="D23" s="79"/>
      <c r="E23" s="85" t="s">
        <v>200</v>
      </c>
      <c r="F23" s="79"/>
    </row>
    <row r="24" ht="21.75" customHeight="1" spans="1:6">
      <c r="A24" s="53"/>
      <c r="B24" s="77"/>
      <c r="C24" s="78"/>
      <c r="D24" s="86"/>
      <c r="E24" s="85" t="s">
        <v>201</v>
      </c>
      <c r="F24" s="79"/>
    </row>
    <row r="25" ht="23.25" customHeight="1" spans="1:6">
      <c r="A25" s="53"/>
      <c r="B25" s="77"/>
      <c r="C25" s="78"/>
      <c r="D25" s="86"/>
      <c r="E25" s="76"/>
      <c r="F25" s="87"/>
    </row>
    <row r="26" ht="18" customHeight="1" spans="1:6">
      <c r="A26" s="75" t="s">
        <v>104</v>
      </c>
      <c r="B26" s="84">
        <f>SUM(B6,B9,B10,B12,B13,B14,B15)</f>
        <v>0</v>
      </c>
      <c r="C26" s="75" t="s">
        <v>105</v>
      </c>
      <c r="D26" s="86">
        <f>SUM(D6:D20)</f>
        <v>0</v>
      </c>
      <c r="E26" s="75" t="s">
        <v>105</v>
      </c>
      <c r="F26" s="87">
        <f>SUM(F6,F11,F21,F22,F23)</f>
        <v>0</v>
      </c>
    </row>
    <row r="27" customHeight="1" spans="2:6">
      <c r="B27" s="40"/>
      <c r="D27" s="40"/>
      <c r="F27" s="40"/>
    </row>
    <row r="28" customHeight="1" spans="2:6">
      <c r="B28" s="40"/>
      <c r="D28" s="40"/>
      <c r="F28" s="40"/>
    </row>
    <row r="29" customHeight="1" spans="2:6">
      <c r="B29" s="40"/>
      <c r="D29" s="40"/>
      <c r="F29" s="40"/>
    </row>
    <row r="30" customHeight="1" spans="2:6">
      <c r="B30" s="40"/>
      <c r="D30" s="40"/>
      <c r="F30" s="40"/>
    </row>
    <row r="31" customHeight="1" spans="2:6">
      <c r="B31" s="40"/>
      <c r="D31" s="40"/>
      <c r="F31" s="40"/>
    </row>
    <row r="32" customHeight="1" spans="2:6">
      <c r="B32" s="40"/>
      <c r="D32" s="40"/>
      <c r="F32" s="40"/>
    </row>
    <row r="33" customHeight="1" spans="2:6">
      <c r="B33" s="40"/>
      <c r="D33" s="40"/>
      <c r="F33" s="40"/>
    </row>
    <row r="34" customHeight="1" spans="2:6">
      <c r="B34" s="40"/>
      <c r="D34" s="40"/>
      <c r="F34" s="40"/>
    </row>
    <row r="35" customHeight="1" spans="2:6">
      <c r="B35" s="40"/>
      <c r="D35" s="40"/>
      <c r="F35" s="40"/>
    </row>
    <row r="36" customHeight="1" spans="2:6">
      <c r="B36" s="40"/>
      <c r="D36" s="40"/>
      <c r="F36" s="40"/>
    </row>
    <row r="37" customHeight="1" spans="2:6">
      <c r="B37" s="40"/>
      <c r="D37" s="40"/>
      <c r="F37" s="40"/>
    </row>
    <row r="38" customHeight="1" spans="2:6">
      <c r="B38" s="40"/>
      <c r="D38" s="40"/>
      <c r="F38" s="40"/>
    </row>
    <row r="39" customHeight="1" spans="2:4">
      <c r="B39" s="40"/>
      <c r="D39" s="40"/>
    </row>
    <row r="40" customHeight="1" spans="2:4">
      <c r="B40" s="40"/>
      <c r="D40" s="40"/>
    </row>
    <row r="41" customHeight="1" spans="2:4">
      <c r="B41" s="40"/>
      <c r="D41" s="40"/>
    </row>
    <row r="42" customHeight="1" spans="2:2">
      <c r="B42" s="40"/>
    </row>
    <row r="43" customHeight="1" spans="2:2">
      <c r="B43" s="40"/>
    </row>
    <row r="44" customHeight="1" spans="2:2">
      <c r="B44" s="40"/>
    </row>
  </sheetData>
  <mergeCells count="3">
    <mergeCell ref="A3:B3"/>
    <mergeCell ref="A4:B4"/>
    <mergeCell ref="C4:F4"/>
  </mergeCells>
  <printOptions horizontalCentered="1"/>
  <pageMargins left="0.747916666666667" right="0.747916666666667" top="0.393055555555556" bottom="0.393055555555556" header="0" footer="0"/>
  <pageSetup paperSize="9" scale="9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6" sqref="A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</cols>
  <sheetData>
    <row r="1" ht="30" customHeight="1" spans="1:1">
      <c r="A1" s="40" t="s">
        <v>29</v>
      </c>
    </row>
    <row r="2" ht="28.5" customHeight="1" spans="1:4">
      <c r="A2" s="59" t="s">
        <v>30</v>
      </c>
      <c r="B2" s="59"/>
      <c r="C2" s="59"/>
      <c r="D2" s="59"/>
    </row>
    <row r="3" ht="22.5" customHeight="1" spans="4:4">
      <c r="D3" s="58" t="s">
        <v>40</v>
      </c>
    </row>
    <row r="4" ht="22.5" customHeight="1" spans="1:4">
      <c r="A4" s="61" t="s">
        <v>115</v>
      </c>
      <c r="B4" s="49" t="s">
        <v>202</v>
      </c>
      <c r="C4" s="61" t="s">
        <v>203</v>
      </c>
      <c r="D4" s="61" t="s">
        <v>204</v>
      </c>
    </row>
    <row r="5" ht="15.75" customHeight="1" spans="1:4">
      <c r="A5" s="50" t="s">
        <v>130</v>
      </c>
      <c r="B5" s="50" t="s">
        <v>130</v>
      </c>
      <c r="C5" s="50" t="s">
        <v>130</v>
      </c>
      <c r="D5" s="51" t="s">
        <v>130</v>
      </c>
    </row>
    <row r="6" customHeight="1" spans="1:4">
      <c r="A6" s="52"/>
      <c r="B6" s="52"/>
      <c r="C6" s="52"/>
      <c r="D6" s="52"/>
    </row>
    <row r="7" customHeight="1" spans="1:4">
      <c r="A7" s="52"/>
      <c r="B7" s="52"/>
      <c r="C7" s="52"/>
      <c r="D7" s="52"/>
    </row>
    <row r="8" customHeight="1" spans="1:4">
      <c r="A8" s="52"/>
      <c r="B8" s="52"/>
      <c r="C8" s="52"/>
      <c r="D8" s="52"/>
    </row>
    <row r="9" customHeight="1" spans="1:4">
      <c r="A9" s="52"/>
      <c r="B9" s="52"/>
      <c r="C9" s="52"/>
      <c r="D9" s="52"/>
    </row>
    <row r="10" customHeight="1" spans="1:4">
      <c r="A10" s="52"/>
      <c r="B10" s="52"/>
      <c r="C10" s="52"/>
      <c r="D10" s="52"/>
    </row>
    <row r="11" customHeight="1" spans="1:4">
      <c r="A11" s="52"/>
      <c r="B11" s="52"/>
      <c r="C11" s="52"/>
      <c r="D11" s="53"/>
    </row>
    <row r="12" customHeight="1" spans="1:4">
      <c r="A12" s="52"/>
      <c r="B12" s="52"/>
      <c r="C12" s="52"/>
      <c r="D12" s="53"/>
    </row>
    <row r="13" customHeight="1" spans="1:4">
      <c r="A13" s="52"/>
      <c r="B13" s="52"/>
      <c r="C13" s="52"/>
      <c r="D13" s="53"/>
    </row>
    <row r="14" customHeight="1" spans="1:2">
      <c r="A14" s="40"/>
      <c r="B14" s="40"/>
    </row>
    <row r="15" customHeight="1" spans="1:3">
      <c r="A15" s="40"/>
      <c r="B15" s="40"/>
      <c r="C15" s="40"/>
    </row>
    <row r="16" customHeight="1" spans="1:3">
      <c r="A16" s="40"/>
      <c r="B16" s="40"/>
      <c r="C16" s="40"/>
    </row>
    <row r="17" customHeight="1" spans="2:2">
      <c r="B17" s="40"/>
    </row>
  </sheetData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showGridLines="0" showZeros="0" workbookViewId="0">
      <selection activeCell="M13" sqref="M1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2" width="9.16666666666667" customWidth="1"/>
    <col min="13" max="13" width="17.3333333333333" customWidth="1"/>
    <col min="14" max="255" width="9.16666666666667" customWidth="1"/>
  </cols>
  <sheetData>
    <row r="1" ht="29.25" customHeight="1" spans="1:1">
      <c r="A1" s="40" t="s">
        <v>32</v>
      </c>
    </row>
    <row r="2" ht="23.25" customHeight="1" spans="1:14">
      <c r="A2" s="59" t="s">
        <v>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4"/>
    </row>
    <row r="3" ht="26.25" customHeight="1" spans="14:14">
      <c r="N3" s="58" t="s">
        <v>40</v>
      </c>
    </row>
    <row r="4" ht="18" customHeight="1" spans="1:14">
      <c r="A4" s="47" t="s">
        <v>205</v>
      </c>
      <c r="B4" s="47"/>
      <c r="C4" s="47"/>
      <c r="D4" s="47" t="s">
        <v>115</v>
      </c>
      <c r="E4" s="43" t="s">
        <v>206</v>
      </c>
      <c r="F4" s="47" t="s">
        <v>207</v>
      </c>
      <c r="G4" s="60" t="s">
        <v>208</v>
      </c>
      <c r="H4" s="54" t="s">
        <v>209</v>
      </c>
      <c r="I4" s="47" t="s">
        <v>210</v>
      </c>
      <c r="J4" s="47" t="s">
        <v>152</v>
      </c>
      <c r="K4" s="47"/>
      <c r="L4" s="55" t="s">
        <v>211</v>
      </c>
      <c r="M4" s="47" t="s">
        <v>212</v>
      </c>
      <c r="N4" s="42" t="s">
        <v>213</v>
      </c>
    </row>
    <row r="5" ht="18" customHeight="1" spans="1:14">
      <c r="A5" s="61" t="s">
        <v>214</v>
      </c>
      <c r="B5" s="61" t="s">
        <v>215</v>
      </c>
      <c r="C5" s="61" t="s">
        <v>216</v>
      </c>
      <c r="D5" s="47"/>
      <c r="E5" s="43"/>
      <c r="F5" s="47"/>
      <c r="G5" s="62"/>
      <c r="H5" s="54"/>
      <c r="I5" s="47"/>
      <c r="J5" s="47" t="s">
        <v>214</v>
      </c>
      <c r="K5" s="47" t="s">
        <v>215</v>
      </c>
      <c r="L5" s="57"/>
      <c r="M5" s="47"/>
      <c r="N5" s="42"/>
    </row>
    <row r="6" customHeight="1" spans="1:14">
      <c r="A6" s="50" t="s">
        <v>130</v>
      </c>
      <c r="B6" s="50" t="s">
        <v>130</v>
      </c>
      <c r="C6" s="50" t="s">
        <v>130</v>
      </c>
      <c r="D6" s="50" t="s">
        <v>130</v>
      </c>
      <c r="E6" s="50" t="s">
        <v>130</v>
      </c>
      <c r="F6" s="63" t="s">
        <v>130</v>
      </c>
      <c r="G6" s="50" t="s">
        <v>130</v>
      </c>
      <c r="H6" s="50" t="s">
        <v>130</v>
      </c>
      <c r="I6" s="50" t="s">
        <v>130</v>
      </c>
      <c r="J6" s="50" t="s">
        <v>130</v>
      </c>
      <c r="K6" s="50" t="s">
        <v>130</v>
      </c>
      <c r="L6" s="50" t="s">
        <v>130</v>
      </c>
      <c r="M6" s="50" t="s">
        <v>130</v>
      </c>
      <c r="N6" s="50" t="s">
        <v>130</v>
      </c>
    </row>
    <row r="7" ht="14.25" customHeight="1" spans="1:14">
      <c r="A7" s="53"/>
      <c r="B7" s="52"/>
      <c r="C7" s="52"/>
      <c r="D7" s="52"/>
      <c r="E7" s="53"/>
      <c r="F7" s="53"/>
      <c r="G7" s="53"/>
      <c r="H7" s="52"/>
      <c r="I7" s="52"/>
      <c r="J7" s="52"/>
      <c r="K7" s="52"/>
      <c r="L7" s="52"/>
      <c r="M7" s="52"/>
      <c r="N7" s="52"/>
    </row>
    <row r="8" customHeight="1" spans="1:14">
      <c r="A8" s="53"/>
      <c r="B8" s="53"/>
      <c r="C8" s="52"/>
      <c r="D8" s="52"/>
      <c r="E8" s="53"/>
      <c r="F8" s="53"/>
      <c r="G8" s="53"/>
      <c r="H8" s="52"/>
      <c r="I8" s="52"/>
      <c r="J8" s="52"/>
      <c r="K8" s="52"/>
      <c r="L8" s="52"/>
      <c r="M8" s="52"/>
      <c r="N8" s="52"/>
    </row>
    <row r="9" ht="14.25" customHeight="1" spans="1:14">
      <c r="A9" s="53"/>
      <c r="B9" s="52"/>
      <c r="C9" s="52"/>
      <c r="D9" s="52"/>
      <c r="E9" s="53"/>
      <c r="F9" s="53"/>
      <c r="G9" s="53"/>
      <c r="H9" s="52"/>
      <c r="I9" s="52"/>
      <c r="J9" s="52"/>
      <c r="K9" s="52"/>
      <c r="L9" s="52"/>
      <c r="M9" s="52"/>
      <c r="N9" s="52"/>
    </row>
    <row r="10" customHeight="1" spans="1:14">
      <c r="A10" s="53"/>
      <c r="B10" s="53"/>
      <c r="C10" s="52"/>
      <c r="D10" s="52"/>
      <c r="E10" s="53"/>
      <c r="F10" s="53"/>
      <c r="G10" s="53"/>
      <c r="H10" s="52"/>
      <c r="I10" s="52"/>
      <c r="J10" s="52"/>
      <c r="K10" s="52"/>
      <c r="L10" s="52"/>
      <c r="M10" s="52"/>
      <c r="N10" s="52"/>
    </row>
    <row r="11" ht="14.25" customHeight="1" spans="1:14">
      <c r="A11" s="53"/>
      <c r="B11" s="52"/>
      <c r="C11" s="52"/>
      <c r="D11" s="52"/>
      <c r="E11" s="53"/>
      <c r="F11" s="53"/>
      <c r="G11" s="53"/>
      <c r="H11" s="52"/>
      <c r="I11" s="52"/>
      <c r="J11" s="52"/>
      <c r="K11" s="52"/>
      <c r="L11" s="52"/>
      <c r="M11" s="52"/>
      <c r="N11" s="52"/>
    </row>
    <row r="12" customHeight="1" spans="1:14">
      <c r="A12" s="53"/>
      <c r="B12" s="53"/>
      <c r="C12" s="52"/>
      <c r="D12" s="52"/>
      <c r="E12" s="53"/>
      <c r="F12" s="53"/>
      <c r="G12" s="53"/>
      <c r="H12" s="52"/>
      <c r="I12" s="52"/>
      <c r="J12" s="52"/>
      <c r="K12" s="52"/>
      <c r="L12" s="52"/>
      <c r="M12" s="52"/>
      <c r="N12" s="52"/>
    </row>
    <row r="13" ht="14.25" customHeight="1" spans="1:14">
      <c r="A13" s="53"/>
      <c r="B13" s="52"/>
      <c r="C13" s="52"/>
      <c r="D13" s="52"/>
      <c r="E13" s="53"/>
      <c r="F13" s="53"/>
      <c r="G13" s="53"/>
      <c r="H13" s="52"/>
      <c r="I13" s="52"/>
      <c r="J13" s="52"/>
      <c r="K13" s="52"/>
      <c r="L13" s="52"/>
      <c r="M13" s="52"/>
      <c r="N13" s="52"/>
    </row>
    <row r="14" customHeight="1" spans="1:14">
      <c r="A14" s="53"/>
      <c r="B14" s="53"/>
      <c r="C14" s="52"/>
      <c r="D14" s="52"/>
      <c r="E14" s="53"/>
      <c r="F14" s="53"/>
      <c r="G14" s="53"/>
      <c r="H14" s="52"/>
      <c r="I14" s="52"/>
      <c r="J14" s="52"/>
      <c r="K14" s="52"/>
      <c r="L14" s="52"/>
      <c r="M14" s="52"/>
      <c r="N14" s="52"/>
    </row>
  </sheetData>
  <mergeCells count="11">
    <mergeCell ref="A4:C4"/>
    <mergeCell ref="J4:K4"/>
    <mergeCell ref="D4:D5"/>
    <mergeCell ref="E4:E5"/>
    <mergeCell ref="F4:F5"/>
    <mergeCell ref="G4:G5"/>
    <mergeCell ref="H4:H5"/>
    <mergeCell ref="I4:I5"/>
    <mergeCell ref="L4:L5"/>
    <mergeCell ref="M4:M5"/>
    <mergeCell ref="N4:N5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F14" sqref="E14:F1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</cols>
  <sheetData>
    <row r="1" ht="30" customHeight="1" spans="1:1">
      <c r="A1" s="40" t="s">
        <v>35</v>
      </c>
    </row>
    <row r="2" ht="28.5" customHeight="1" spans="1:29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ht="22.5" customHeight="1" spans="29:29">
      <c r="AC3" s="58" t="s">
        <v>40</v>
      </c>
    </row>
    <row r="4" ht="17.25" customHeight="1" spans="1:29">
      <c r="A4" s="42" t="s">
        <v>115</v>
      </c>
      <c r="B4" s="42" t="s">
        <v>116</v>
      </c>
      <c r="C4" s="43" t="s">
        <v>217</v>
      </c>
      <c r="D4" s="44"/>
      <c r="E4" s="44"/>
      <c r="F4" s="44"/>
      <c r="G4" s="44"/>
      <c r="H4" s="44"/>
      <c r="I4" s="44"/>
      <c r="J4" s="44"/>
      <c r="K4" s="54"/>
      <c r="L4" s="43" t="s">
        <v>218</v>
      </c>
      <c r="M4" s="44"/>
      <c r="N4" s="44"/>
      <c r="O4" s="44"/>
      <c r="P4" s="44"/>
      <c r="Q4" s="44"/>
      <c r="R4" s="44"/>
      <c r="S4" s="44"/>
      <c r="T4" s="54"/>
      <c r="U4" s="43" t="s">
        <v>219</v>
      </c>
      <c r="V4" s="44"/>
      <c r="W4" s="44"/>
      <c r="X4" s="44"/>
      <c r="Y4" s="44"/>
      <c r="Z4" s="44"/>
      <c r="AA4" s="44"/>
      <c r="AB4" s="44"/>
      <c r="AC4" s="54"/>
    </row>
    <row r="5" ht="17.25" customHeight="1" spans="1:29">
      <c r="A5" s="42"/>
      <c r="B5" s="42"/>
      <c r="C5" s="45" t="s">
        <v>119</v>
      </c>
      <c r="D5" s="43" t="s">
        <v>220</v>
      </c>
      <c r="E5" s="44"/>
      <c r="F5" s="44"/>
      <c r="G5" s="44"/>
      <c r="H5" s="44"/>
      <c r="I5" s="54"/>
      <c r="J5" s="55" t="s">
        <v>162</v>
      </c>
      <c r="K5" s="55" t="s">
        <v>163</v>
      </c>
      <c r="L5" s="45" t="s">
        <v>119</v>
      </c>
      <c r="M5" s="43" t="s">
        <v>220</v>
      </c>
      <c r="N5" s="44"/>
      <c r="O5" s="44"/>
      <c r="P5" s="44"/>
      <c r="Q5" s="44"/>
      <c r="R5" s="54"/>
      <c r="S5" s="55" t="s">
        <v>162</v>
      </c>
      <c r="T5" s="55" t="s">
        <v>163</v>
      </c>
      <c r="U5" s="45" t="s">
        <v>119</v>
      </c>
      <c r="V5" s="43" t="s">
        <v>220</v>
      </c>
      <c r="W5" s="44"/>
      <c r="X5" s="44"/>
      <c r="Y5" s="44"/>
      <c r="Z5" s="44"/>
      <c r="AA5" s="54"/>
      <c r="AB5" s="55" t="s">
        <v>162</v>
      </c>
      <c r="AC5" s="55" t="s">
        <v>163</v>
      </c>
    </row>
    <row r="6" ht="23.25" customHeight="1" spans="1:29">
      <c r="A6" s="42"/>
      <c r="B6" s="42"/>
      <c r="C6" s="46"/>
      <c r="D6" s="47" t="s">
        <v>128</v>
      </c>
      <c r="E6" s="47" t="s">
        <v>221</v>
      </c>
      <c r="F6" s="47" t="s">
        <v>164</v>
      </c>
      <c r="G6" s="47" t="s">
        <v>222</v>
      </c>
      <c r="H6" s="47"/>
      <c r="I6" s="47"/>
      <c r="J6" s="56"/>
      <c r="K6" s="56"/>
      <c r="L6" s="46"/>
      <c r="M6" s="47" t="s">
        <v>128</v>
      </c>
      <c r="N6" s="47" t="s">
        <v>221</v>
      </c>
      <c r="O6" s="47" t="s">
        <v>164</v>
      </c>
      <c r="P6" s="47" t="s">
        <v>222</v>
      </c>
      <c r="Q6" s="47"/>
      <c r="R6" s="47"/>
      <c r="S6" s="56"/>
      <c r="T6" s="56"/>
      <c r="U6" s="46"/>
      <c r="V6" s="47" t="s">
        <v>128</v>
      </c>
      <c r="W6" s="47" t="s">
        <v>221</v>
      </c>
      <c r="X6" s="47" t="s">
        <v>164</v>
      </c>
      <c r="Y6" s="47" t="s">
        <v>222</v>
      </c>
      <c r="Z6" s="47"/>
      <c r="AA6" s="47"/>
      <c r="AB6" s="56"/>
      <c r="AC6" s="56"/>
    </row>
    <row r="7" ht="26.25" customHeight="1" spans="1:29">
      <c r="A7" s="42"/>
      <c r="B7" s="42"/>
      <c r="C7" s="48"/>
      <c r="D7" s="47"/>
      <c r="E7" s="47"/>
      <c r="F7" s="47"/>
      <c r="G7" s="49" t="s">
        <v>128</v>
      </c>
      <c r="H7" s="49" t="s">
        <v>223</v>
      </c>
      <c r="I7" s="49" t="s">
        <v>224</v>
      </c>
      <c r="J7" s="57"/>
      <c r="K7" s="57"/>
      <c r="L7" s="48"/>
      <c r="M7" s="47"/>
      <c r="N7" s="47"/>
      <c r="O7" s="47"/>
      <c r="P7" s="49" t="s">
        <v>128</v>
      </c>
      <c r="Q7" s="49" t="s">
        <v>223</v>
      </c>
      <c r="R7" s="49" t="s">
        <v>224</v>
      </c>
      <c r="S7" s="57"/>
      <c r="T7" s="57"/>
      <c r="U7" s="48"/>
      <c r="V7" s="47"/>
      <c r="W7" s="47"/>
      <c r="X7" s="47"/>
      <c r="Y7" s="49" t="s">
        <v>128</v>
      </c>
      <c r="Z7" s="49" t="s">
        <v>223</v>
      </c>
      <c r="AA7" s="49" t="s">
        <v>224</v>
      </c>
      <c r="AB7" s="57"/>
      <c r="AC7" s="57"/>
    </row>
    <row r="8" ht="17.25" customHeight="1" spans="1:29">
      <c r="A8" s="50" t="s">
        <v>130</v>
      </c>
      <c r="B8" s="50" t="s">
        <v>130</v>
      </c>
      <c r="C8" s="50">
        <v>1</v>
      </c>
      <c r="D8" s="51">
        <v>2</v>
      </c>
      <c r="E8" s="51">
        <v>3</v>
      </c>
      <c r="F8" s="51">
        <v>4</v>
      </c>
      <c r="G8" s="50">
        <v>5</v>
      </c>
      <c r="H8" s="50">
        <v>6</v>
      </c>
      <c r="I8" s="50">
        <v>7</v>
      </c>
      <c r="J8" s="50">
        <v>8</v>
      </c>
      <c r="K8" s="50">
        <v>9</v>
      </c>
      <c r="L8" s="50">
        <v>10</v>
      </c>
      <c r="M8" s="50">
        <v>11</v>
      </c>
      <c r="N8" s="50">
        <v>12</v>
      </c>
      <c r="O8" s="50">
        <v>13</v>
      </c>
      <c r="P8" s="50">
        <v>14</v>
      </c>
      <c r="Q8" s="50">
        <v>15</v>
      </c>
      <c r="R8" s="50">
        <v>16</v>
      </c>
      <c r="S8" s="50">
        <v>17</v>
      </c>
      <c r="T8" s="50">
        <v>18</v>
      </c>
      <c r="U8" s="50" t="s">
        <v>225</v>
      </c>
      <c r="V8" s="50" t="s">
        <v>226</v>
      </c>
      <c r="W8" s="50" t="s">
        <v>227</v>
      </c>
      <c r="X8" s="50" t="s">
        <v>228</v>
      </c>
      <c r="Y8" s="50" t="s">
        <v>229</v>
      </c>
      <c r="Z8" s="50" t="s">
        <v>230</v>
      </c>
      <c r="AA8" s="50" t="s">
        <v>231</v>
      </c>
      <c r="AB8" s="50" t="s">
        <v>232</v>
      </c>
      <c r="AC8" s="50" t="s">
        <v>233</v>
      </c>
    </row>
    <row r="9" customHeight="1" spans="1:29">
      <c r="A9" s="52">
        <v>364001</v>
      </c>
      <c r="B9" s="52" t="s">
        <v>234</v>
      </c>
      <c r="C9" s="52">
        <v>0.6</v>
      </c>
      <c r="D9" s="52">
        <v>0.6</v>
      </c>
      <c r="E9" s="52"/>
      <c r="F9" s="52">
        <v>0.6</v>
      </c>
      <c r="G9" s="52"/>
      <c r="H9" s="52"/>
      <c r="I9" s="52"/>
      <c r="J9" s="52"/>
      <c r="K9" s="52"/>
      <c r="L9" s="52">
        <v>0.8</v>
      </c>
      <c r="M9" s="52">
        <v>0.6</v>
      </c>
      <c r="N9" s="52"/>
      <c r="O9" s="52">
        <v>0.6</v>
      </c>
      <c r="P9" s="52"/>
      <c r="Q9" s="52"/>
      <c r="R9" s="52"/>
      <c r="S9" s="52">
        <v>0.1</v>
      </c>
      <c r="T9" s="52">
        <v>0.1</v>
      </c>
      <c r="U9" s="52">
        <v>0.2</v>
      </c>
      <c r="V9" s="52">
        <v>0</v>
      </c>
      <c r="W9" s="52"/>
      <c r="X9" s="52">
        <v>0</v>
      </c>
      <c r="Y9" s="52"/>
      <c r="Z9" s="52"/>
      <c r="AA9" s="52"/>
      <c r="AB9" s="52">
        <v>0.1</v>
      </c>
      <c r="AC9" s="52">
        <v>0.1</v>
      </c>
    </row>
    <row r="10" customHeight="1" spans="1:29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customHeight="1" spans="1:29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customHeight="1" spans="1:29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customHeight="1" spans="1:29">
      <c r="A13" s="53"/>
      <c r="B13" s="52"/>
      <c r="C13" s="53"/>
      <c r="D13" s="52"/>
      <c r="E13" s="52"/>
      <c r="F13" s="52"/>
      <c r="G13" s="52"/>
      <c r="H13" s="52"/>
      <c r="I13" s="52"/>
      <c r="J13" s="52"/>
      <c r="K13" s="52"/>
      <c r="L13" s="53"/>
      <c r="M13" s="52"/>
      <c r="N13" s="52"/>
      <c r="O13" s="52"/>
      <c r="P13" s="52"/>
      <c r="Q13" s="52"/>
      <c r="R13" s="52"/>
      <c r="S13" s="52"/>
      <c r="T13" s="52"/>
      <c r="U13" s="53"/>
      <c r="V13" s="52"/>
      <c r="W13" s="52"/>
      <c r="X13" s="52"/>
      <c r="Y13" s="52"/>
      <c r="Z13" s="52"/>
      <c r="AA13" s="52"/>
      <c r="AB13" s="52"/>
      <c r="AC13" s="52"/>
    </row>
    <row r="14" customHeight="1" spans="1:29">
      <c r="A14" s="53"/>
      <c r="B14" s="52"/>
      <c r="C14" s="52"/>
      <c r="D14" s="53"/>
      <c r="E14" s="52"/>
      <c r="F14" s="52"/>
      <c r="G14" s="52"/>
      <c r="H14" s="52"/>
      <c r="I14" s="52"/>
      <c r="J14" s="52"/>
      <c r="K14" s="52"/>
      <c r="L14" s="52"/>
      <c r="M14" s="53"/>
      <c r="N14" s="52"/>
      <c r="O14" s="52"/>
      <c r="P14" s="52"/>
      <c r="Q14" s="52"/>
      <c r="R14" s="52"/>
      <c r="S14" s="52"/>
      <c r="T14" s="52"/>
      <c r="U14" s="52"/>
      <c r="V14" s="53"/>
      <c r="W14" s="52"/>
      <c r="X14" s="52"/>
      <c r="Y14" s="52"/>
      <c r="Z14" s="52"/>
      <c r="AA14" s="52"/>
      <c r="AB14" s="52"/>
      <c r="AC14" s="52"/>
    </row>
    <row r="15" customHeight="1" spans="1:29">
      <c r="A15" s="53"/>
      <c r="B15" s="53"/>
      <c r="C15" s="53"/>
      <c r="D15" s="53"/>
      <c r="E15" s="52"/>
      <c r="F15" s="52"/>
      <c r="G15" s="52"/>
      <c r="H15" s="52"/>
      <c r="I15" s="52"/>
      <c r="J15" s="52"/>
      <c r="K15" s="52"/>
      <c r="L15" s="53"/>
      <c r="M15" s="53"/>
      <c r="N15" s="52"/>
      <c r="O15" s="52"/>
      <c r="P15" s="52"/>
      <c r="Q15" s="52"/>
      <c r="R15" s="52"/>
      <c r="S15" s="52"/>
      <c r="T15" s="52"/>
      <c r="U15" s="53"/>
      <c r="V15" s="53"/>
      <c r="W15" s="52"/>
      <c r="X15" s="52"/>
      <c r="Y15" s="52"/>
      <c r="Z15" s="52"/>
      <c r="AA15" s="52"/>
      <c r="AB15" s="52"/>
      <c r="AC15" s="52"/>
    </row>
    <row r="16" customHeight="1" spans="1:29">
      <c r="A16" s="53"/>
      <c r="B16" s="53"/>
      <c r="C16" s="53"/>
      <c r="D16" s="53"/>
      <c r="E16" s="53"/>
      <c r="F16" s="52"/>
      <c r="G16" s="52"/>
      <c r="H16" s="52"/>
      <c r="I16" s="52"/>
      <c r="J16" s="52"/>
      <c r="K16" s="52"/>
      <c r="L16" s="53"/>
      <c r="M16" s="53"/>
      <c r="N16" s="53"/>
      <c r="O16" s="52"/>
      <c r="P16" s="52"/>
      <c r="Q16" s="52"/>
      <c r="R16" s="52"/>
      <c r="S16" s="52"/>
      <c r="T16" s="52"/>
      <c r="U16" s="53"/>
      <c r="V16" s="53"/>
      <c r="W16" s="53"/>
      <c r="X16" s="52"/>
      <c r="Y16" s="52"/>
      <c r="Z16" s="52"/>
      <c r="AA16" s="52"/>
      <c r="AB16" s="52"/>
      <c r="AC16" s="52"/>
    </row>
    <row r="17" customHeight="1" spans="6:11">
      <c r="F17" s="40"/>
      <c r="G17" s="40"/>
      <c r="H17" s="40"/>
      <c r="I17" s="40"/>
      <c r="J17" s="40"/>
      <c r="K17" s="40"/>
    </row>
    <row r="18" customHeight="1" spans="7:11">
      <c r="G18" s="40"/>
      <c r="H18" s="40"/>
      <c r="K18" s="40"/>
    </row>
    <row r="19" customHeight="1" spans="8:11">
      <c r="H19" s="40"/>
      <c r="K19" s="40"/>
    </row>
    <row r="20" customHeight="1" spans="8:11">
      <c r="H20" s="40"/>
      <c r="K20" s="40"/>
    </row>
    <row r="21" customHeight="1" spans="9:11">
      <c r="I21" s="40"/>
      <c r="K21" s="40"/>
    </row>
    <row r="22" customHeight="1" spans="9:10">
      <c r="I22" s="40"/>
      <c r="J22" s="4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showGridLines="0" workbookViewId="0">
      <selection activeCell="P7" sqref="P7"/>
    </sheetView>
  </sheetViews>
  <sheetFormatPr defaultColWidth="12" defaultRowHeight="15.6"/>
  <cols>
    <col min="1" max="2" width="8.16666666666667" style="1" customWidth="1"/>
    <col min="3" max="3" width="16.5" style="1" customWidth="1"/>
    <col min="4" max="4" width="32.5" style="1" customWidth="1"/>
    <col min="5" max="5" width="26.1666666666667" style="1" customWidth="1"/>
    <col min="6" max="6" width="16.5" style="1" customWidth="1"/>
    <col min="7" max="7" width="16.8333333333333" style="1" customWidth="1"/>
    <col min="8" max="8" width="16.5" style="1" customWidth="1"/>
    <col min="9" max="9" width="26.1666666666667" style="1" customWidth="1"/>
    <col min="10" max="16384" width="12" style="1"/>
  </cols>
  <sheetData>
    <row r="1" ht="16.5" customHeight="1" spans="1:4">
      <c r="A1" s="2" t="s">
        <v>37</v>
      </c>
      <c r="B1" s="3"/>
      <c r="C1" s="3"/>
      <c r="D1" s="3"/>
    </row>
    <row r="2" ht="33.75" customHeight="1" spans="1:9">
      <c r="A2" s="4" t="s">
        <v>38</v>
      </c>
      <c r="B2" s="4"/>
      <c r="C2" s="4"/>
      <c r="D2" s="4"/>
      <c r="E2" s="4"/>
      <c r="F2" s="4"/>
      <c r="G2" s="4"/>
      <c r="H2" s="4"/>
      <c r="I2" s="4"/>
    </row>
    <row r="3" ht="14.25" customHeight="1" spans="1:9">
      <c r="A3" s="5"/>
      <c r="B3" s="5"/>
      <c r="C3" s="5"/>
      <c r="D3" s="5"/>
      <c r="E3" s="5"/>
      <c r="F3" s="5"/>
      <c r="G3" s="5"/>
      <c r="H3" s="5"/>
      <c r="I3" s="5"/>
    </row>
    <row r="4" ht="21.75" customHeight="1" spans="1:4">
      <c r="A4" s="6"/>
      <c r="B4" s="7"/>
      <c r="C4" s="8"/>
      <c r="D4" s="8"/>
    </row>
    <row r="5" ht="21.95" customHeight="1" spans="1:9">
      <c r="A5" s="9" t="s">
        <v>235</v>
      </c>
      <c r="B5" s="10"/>
      <c r="C5" s="10"/>
      <c r="D5" s="11"/>
      <c r="E5" s="11"/>
      <c r="F5" s="11"/>
      <c r="G5" s="11"/>
      <c r="H5" s="11"/>
      <c r="I5" s="11"/>
    </row>
    <row r="6" ht="21.95" customHeight="1" spans="1:9">
      <c r="A6" s="12" t="s">
        <v>236</v>
      </c>
      <c r="B6" s="13"/>
      <c r="C6" s="13"/>
      <c r="D6" s="14"/>
      <c r="E6" s="14"/>
      <c r="F6" s="12" t="s">
        <v>237</v>
      </c>
      <c r="G6" s="15"/>
      <c r="H6" s="11"/>
      <c r="I6" s="11"/>
    </row>
    <row r="7" ht="21.95" customHeight="1" spans="1:9">
      <c r="A7" s="16" t="s">
        <v>238</v>
      </c>
      <c r="B7" s="17"/>
      <c r="C7" s="18"/>
      <c r="D7" s="19" t="s">
        <v>239</v>
      </c>
      <c r="E7" s="19"/>
      <c r="F7" s="20" t="s">
        <v>240</v>
      </c>
      <c r="G7" s="21"/>
      <c r="H7" s="22"/>
      <c r="I7" s="38"/>
    </row>
    <row r="8" ht="21.95" customHeight="1" spans="1:9">
      <c r="A8" s="23"/>
      <c r="B8" s="24"/>
      <c r="C8" s="25"/>
      <c r="D8" s="19" t="s">
        <v>241</v>
      </c>
      <c r="E8" s="19"/>
      <c r="F8" s="20" t="s">
        <v>241</v>
      </c>
      <c r="G8" s="21"/>
      <c r="H8" s="22"/>
      <c r="I8" s="38"/>
    </row>
    <row r="9" ht="21.95" customHeight="1" spans="1:9">
      <c r="A9" s="26"/>
      <c r="B9" s="27"/>
      <c r="C9" s="28"/>
      <c r="D9" s="19" t="s">
        <v>242</v>
      </c>
      <c r="E9" s="19"/>
      <c r="F9" s="20" t="s">
        <v>243</v>
      </c>
      <c r="G9" s="21"/>
      <c r="H9" s="22"/>
      <c r="I9" s="38"/>
    </row>
    <row r="10" ht="21.95" customHeight="1" spans="1:9">
      <c r="A10" s="11" t="s">
        <v>244</v>
      </c>
      <c r="B10" s="14" t="s">
        <v>245</v>
      </c>
      <c r="C10" s="14"/>
      <c r="D10" s="14"/>
      <c r="E10" s="14"/>
      <c r="F10" s="12" t="s">
        <v>246</v>
      </c>
      <c r="G10" s="13"/>
      <c r="H10" s="13"/>
      <c r="I10" s="15"/>
    </row>
    <row r="11" ht="101.1" customHeight="1" spans="1:9">
      <c r="A11" s="29"/>
      <c r="B11" s="30" t="s">
        <v>247</v>
      </c>
      <c r="C11" s="30"/>
      <c r="D11" s="30"/>
      <c r="E11" s="30"/>
      <c r="F11" s="31" t="s">
        <v>247</v>
      </c>
      <c r="G11" s="32"/>
      <c r="H11" s="33"/>
      <c r="I11" s="39"/>
    </row>
    <row r="12" ht="24" spans="1:9">
      <c r="A12" s="14" t="s">
        <v>248</v>
      </c>
      <c r="B12" s="34" t="s">
        <v>249</v>
      </c>
      <c r="C12" s="14" t="s">
        <v>250</v>
      </c>
      <c r="D12" s="14" t="s">
        <v>251</v>
      </c>
      <c r="E12" s="14" t="s">
        <v>252</v>
      </c>
      <c r="F12" s="14" t="s">
        <v>250</v>
      </c>
      <c r="G12" s="14" t="s">
        <v>251</v>
      </c>
      <c r="H12" s="14"/>
      <c r="I12" s="14" t="s">
        <v>252</v>
      </c>
    </row>
    <row r="13" ht="21.95" customHeight="1" spans="1:9">
      <c r="A13" s="14"/>
      <c r="B13" s="14" t="s">
        <v>253</v>
      </c>
      <c r="C13" s="14" t="s">
        <v>254</v>
      </c>
      <c r="D13" s="19" t="s">
        <v>255</v>
      </c>
      <c r="E13" s="35"/>
      <c r="F13" s="14" t="s">
        <v>254</v>
      </c>
      <c r="G13" s="36" t="s">
        <v>255</v>
      </c>
      <c r="H13" s="36"/>
      <c r="I13" s="35"/>
    </row>
    <row r="14" ht="21.95" customHeight="1" spans="1:9">
      <c r="A14" s="14"/>
      <c r="B14" s="11"/>
      <c r="C14" s="14"/>
      <c r="D14" s="19" t="s">
        <v>256</v>
      </c>
      <c r="E14" s="35"/>
      <c r="F14" s="14"/>
      <c r="G14" s="36" t="s">
        <v>256</v>
      </c>
      <c r="H14" s="36"/>
      <c r="I14" s="35"/>
    </row>
    <row r="15" ht="21.95" customHeight="1" spans="1:9">
      <c r="A15" s="14"/>
      <c r="B15" s="11"/>
      <c r="C15" s="14"/>
      <c r="D15" s="19" t="s">
        <v>257</v>
      </c>
      <c r="E15" s="35"/>
      <c r="F15" s="14"/>
      <c r="G15" s="36" t="s">
        <v>257</v>
      </c>
      <c r="H15" s="36"/>
      <c r="I15" s="35"/>
    </row>
    <row r="16" ht="21.95" customHeight="1" spans="1:9">
      <c r="A16" s="14"/>
      <c r="B16" s="11"/>
      <c r="C16" s="14" t="s">
        <v>258</v>
      </c>
      <c r="D16" s="19" t="s">
        <v>255</v>
      </c>
      <c r="E16" s="35"/>
      <c r="F16" s="14" t="s">
        <v>258</v>
      </c>
      <c r="G16" s="36" t="s">
        <v>255</v>
      </c>
      <c r="H16" s="36"/>
      <c r="I16" s="35"/>
    </row>
    <row r="17" ht="21.95" customHeight="1" spans="1:9">
      <c r="A17" s="14"/>
      <c r="B17" s="11"/>
      <c r="C17" s="14"/>
      <c r="D17" s="19" t="s">
        <v>256</v>
      </c>
      <c r="E17" s="35"/>
      <c r="F17" s="14"/>
      <c r="G17" s="36" t="s">
        <v>256</v>
      </c>
      <c r="H17" s="36"/>
      <c r="I17" s="35"/>
    </row>
    <row r="18" ht="21.95" customHeight="1" spans="1:9">
      <c r="A18" s="14"/>
      <c r="B18" s="11"/>
      <c r="C18" s="14"/>
      <c r="D18" s="19" t="s">
        <v>257</v>
      </c>
      <c r="E18" s="35"/>
      <c r="F18" s="14"/>
      <c r="G18" s="36" t="s">
        <v>257</v>
      </c>
      <c r="H18" s="36"/>
      <c r="I18" s="35"/>
    </row>
    <row r="19" ht="21.95" customHeight="1" spans="1:9">
      <c r="A19" s="14"/>
      <c r="B19" s="11"/>
      <c r="C19" s="14" t="s">
        <v>259</v>
      </c>
      <c r="D19" s="19" t="s">
        <v>255</v>
      </c>
      <c r="E19" s="35"/>
      <c r="F19" s="14" t="s">
        <v>259</v>
      </c>
      <c r="G19" s="36" t="s">
        <v>255</v>
      </c>
      <c r="H19" s="36"/>
      <c r="I19" s="35"/>
    </row>
    <row r="20" ht="21.95" customHeight="1" spans="1:9">
      <c r="A20" s="14"/>
      <c r="B20" s="11"/>
      <c r="C20" s="14"/>
      <c r="D20" s="19" t="s">
        <v>256</v>
      </c>
      <c r="E20" s="35"/>
      <c r="F20" s="14"/>
      <c r="G20" s="36" t="s">
        <v>256</v>
      </c>
      <c r="H20" s="36"/>
      <c r="I20" s="35"/>
    </row>
    <row r="21" ht="21.95" customHeight="1" spans="1:9">
      <c r="A21" s="14"/>
      <c r="B21" s="11"/>
      <c r="C21" s="14"/>
      <c r="D21" s="19" t="s">
        <v>257</v>
      </c>
      <c r="E21" s="35"/>
      <c r="F21" s="14"/>
      <c r="G21" s="36" t="s">
        <v>257</v>
      </c>
      <c r="H21" s="36"/>
      <c r="I21" s="35"/>
    </row>
    <row r="22" ht="21.95" customHeight="1" spans="1:9">
      <c r="A22" s="14"/>
      <c r="B22" s="11"/>
      <c r="C22" s="14" t="s">
        <v>260</v>
      </c>
      <c r="D22" s="19" t="s">
        <v>255</v>
      </c>
      <c r="E22" s="35"/>
      <c r="F22" s="14" t="s">
        <v>260</v>
      </c>
      <c r="G22" s="36" t="s">
        <v>255</v>
      </c>
      <c r="H22" s="36"/>
      <c r="I22" s="35"/>
    </row>
    <row r="23" ht="21.95" customHeight="1" spans="1:9">
      <c r="A23" s="14"/>
      <c r="B23" s="11"/>
      <c r="C23" s="14"/>
      <c r="D23" s="19" t="s">
        <v>256</v>
      </c>
      <c r="E23" s="35"/>
      <c r="F23" s="14"/>
      <c r="G23" s="36" t="s">
        <v>256</v>
      </c>
      <c r="H23" s="36"/>
      <c r="I23" s="35"/>
    </row>
    <row r="24" ht="21.95" customHeight="1" spans="1:9">
      <c r="A24" s="14"/>
      <c r="B24" s="11"/>
      <c r="C24" s="14"/>
      <c r="D24" s="19" t="s">
        <v>257</v>
      </c>
      <c r="E24" s="35"/>
      <c r="F24" s="14"/>
      <c r="G24" s="36" t="s">
        <v>257</v>
      </c>
      <c r="H24" s="36"/>
      <c r="I24" s="35"/>
    </row>
    <row r="25" ht="21.95" customHeight="1" spans="1:9">
      <c r="A25" s="14"/>
      <c r="B25" s="11"/>
      <c r="C25" s="14" t="s">
        <v>261</v>
      </c>
      <c r="D25" s="35"/>
      <c r="E25" s="14"/>
      <c r="F25" s="14" t="s">
        <v>261</v>
      </c>
      <c r="G25" s="36"/>
      <c r="H25" s="36"/>
      <c r="I25" s="35"/>
    </row>
    <row r="26" ht="21.95" customHeight="1" spans="1:9">
      <c r="A26" s="14"/>
      <c r="B26" s="14" t="s">
        <v>262</v>
      </c>
      <c r="C26" s="14" t="s">
        <v>263</v>
      </c>
      <c r="D26" s="19" t="s">
        <v>255</v>
      </c>
      <c r="E26" s="35"/>
      <c r="F26" s="14" t="s">
        <v>263</v>
      </c>
      <c r="G26" s="36" t="s">
        <v>255</v>
      </c>
      <c r="H26" s="36"/>
      <c r="I26" s="35"/>
    </row>
    <row r="27" ht="21.95" customHeight="1" spans="1:9">
      <c r="A27" s="14"/>
      <c r="B27" s="11"/>
      <c r="C27" s="14"/>
      <c r="D27" s="19" t="s">
        <v>256</v>
      </c>
      <c r="E27" s="35"/>
      <c r="F27" s="14"/>
      <c r="G27" s="36" t="s">
        <v>256</v>
      </c>
      <c r="H27" s="36"/>
      <c r="I27" s="35"/>
    </row>
    <row r="28" ht="21.95" customHeight="1" spans="1:9">
      <c r="A28" s="14"/>
      <c r="B28" s="11"/>
      <c r="C28" s="14"/>
      <c r="D28" s="19" t="s">
        <v>257</v>
      </c>
      <c r="E28" s="35"/>
      <c r="F28" s="14"/>
      <c r="G28" s="36" t="s">
        <v>257</v>
      </c>
      <c r="H28" s="36"/>
      <c r="I28" s="35"/>
    </row>
    <row r="29" ht="21.95" customHeight="1" spans="1:9">
      <c r="A29" s="14"/>
      <c r="B29" s="11"/>
      <c r="C29" s="14" t="s">
        <v>264</v>
      </c>
      <c r="D29" s="19" t="s">
        <v>255</v>
      </c>
      <c r="E29" s="35"/>
      <c r="F29" s="14" t="s">
        <v>264</v>
      </c>
      <c r="G29" s="36" t="s">
        <v>255</v>
      </c>
      <c r="H29" s="36"/>
      <c r="I29" s="35"/>
    </row>
    <row r="30" ht="21.95" customHeight="1" spans="1:9">
      <c r="A30" s="14"/>
      <c r="B30" s="11"/>
      <c r="C30" s="14"/>
      <c r="D30" s="19" t="s">
        <v>256</v>
      </c>
      <c r="E30" s="35"/>
      <c r="F30" s="14"/>
      <c r="G30" s="36" t="s">
        <v>256</v>
      </c>
      <c r="H30" s="36"/>
      <c r="I30" s="35"/>
    </row>
    <row r="31" ht="21.95" customHeight="1" spans="1:9">
      <c r="A31" s="14"/>
      <c r="B31" s="11"/>
      <c r="C31" s="14"/>
      <c r="D31" s="19" t="s">
        <v>257</v>
      </c>
      <c r="E31" s="35"/>
      <c r="F31" s="14"/>
      <c r="G31" s="36" t="s">
        <v>257</v>
      </c>
      <c r="H31" s="36"/>
      <c r="I31" s="35"/>
    </row>
    <row r="32" ht="21.95" customHeight="1" spans="1:9">
      <c r="A32" s="14"/>
      <c r="B32" s="11"/>
      <c r="C32" s="14" t="s">
        <v>265</v>
      </c>
      <c r="D32" s="19" t="s">
        <v>255</v>
      </c>
      <c r="E32" s="35"/>
      <c r="F32" s="14" t="s">
        <v>265</v>
      </c>
      <c r="G32" s="36" t="s">
        <v>255</v>
      </c>
      <c r="H32" s="36"/>
      <c r="I32" s="35"/>
    </row>
    <row r="33" ht="21.95" customHeight="1" spans="1:9">
      <c r="A33" s="14"/>
      <c r="B33" s="11"/>
      <c r="C33" s="14"/>
      <c r="D33" s="19" t="s">
        <v>256</v>
      </c>
      <c r="E33" s="35"/>
      <c r="F33" s="14"/>
      <c r="G33" s="36" t="s">
        <v>256</v>
      </c>
      <c r="H33" s="36"/>
      <c r="I33" s="35"/>
    </row>
    <row r="34" ht="21.95" customHeight="1" spans="1:9">
      <c r="A34" s="14"/>
      <c r="B34" s="11"/>
      <c r="C34" s="14"/>
      <c r="D34" s="19" t="s">
        <v>257</v>
      </c>
      <c r="E34" s="35"/>
      <c r="F34" s="14"/>
      <c r="G34" s="36" t="s">
        <v>257</v>
      </c>
      <c r="H34" s="36"/>
      <c r="I34" s="35"/>
    </row>
    <row r="35" ht="21.95" customHeight="1" spans="1:9">
      <c r="A35" s="14"/>
      <c r="B35" s="11"/>
      <c r="C35" s="14" t="s">
        <v>266</v>
      </c>
      <c r="D35" s="19" t="s">
        <v>255</v>
      </c>
      <c r="E35" s="35"/>
      <c r="F35" s="14" t="s">
        <v>266</v>
      </c>
      <c r="G35" s="36" t="s">
        <v>255</v>
      </c>
      <c r="H35" s="36"/>
      <c r="I35" s="35"/>
    </row>
    <row r="36" ht="21.95" customHeight="1" spans="1:9">
      <c r="A36" s="14"/>
      <c r="B36" s="11"/>
      <c r="C36" s="14"/>
      <c r="D36" s="19" t="s">
        <v>256</v>
      </c>
      <c r="E36" s="35"/>
      <c r="F36" s="14"/>
      <c r="G36" s="36" t="s">
        <v>256</v>
      </c>
      <c r="H36" s="36"/>
      <c r="I36" s="35"/>
    </row>
    <row r="37" ht="21.95" customHeight="1" spans="1:9">
      <c r="A37" s="14"/>
      <c r="B37" s="11"/>
      <c r="C37" s="14"/>
      <c r="D37" s="19" t="s">
        <v>257</v>
      </c>
      <c r="E37" s="35"/>
      <c r="F37" s="14"/>
      <c r="G37" s="36" t="s">
        <v>257</v>
      </c>
      <c r="H37" s="36"/>
      <c r="I37" s="35"/>
    </row>
    <row r="38" ht="21.95" customHeight="1" spans="1:9">
      <c r="A38" s="14"/>
      <c r="B38" s="11"/>
      <c r="C38" s="14" t="s">
        <v>261</v>
      </c>
      <c r="D38" s="35"/>
      <c r="E38" s="35"/>
      <c r="F38" s="14" t="s">
        <v>261</v>
      </c>
      <c r="G38" s="36"/>
      <c r="H38" s="36"/>
      <c r="I38" s="35"/>
    </row>
    <row r="39" ht="21.95" customHeight="1" spans="1:9">
      <c r="A39" s="14"/>
      <c r="B39" s="14" t="s">
        <v>267</v>
      </c>
      <c r="C39" s="14" t="s">
        <v>268</v>
      </c>
      <c r="D39" s="19" t="s">
        <v>255</v>
      </c>
      <c r="E39" s="11"/>
      <c r="F39" s="14" t="s">
        <v>268</v>
      </c>
      <c r="G39" s="36" t="s">
        <v>255</v>
      </c>
      <c r="H39" s="36"/>
      <c r="I39" s="35"/>
    </row>
    <row r="40" ht="21.95" customHeight="1" spans="1:9">
      <c r="A40" s="14"/>
      <c r="B40" s="14"/>
      <c r="C40" s="14"/>
      <c r="D40" s="19" t="s">
        <v>256</v>
      </c>
      <c r="E40" s="14"/>
      <c r="F40" s="14"/>
      <c r="G40" s="36" t="s">
        <v>256</v>
      </c>
      <c r="H40" s="36"/>
      <c r="I40" s="35"/>
    </row>
    <row r="41" ht="21.95" customHeight="1" spans="1:9">
      <c r="A41" s="14"/>
      <c r="B41" s="14"/>
      <c r="C41" s="14"/>
      <c r="D41" s="19" t="s">
        <v>257</v>
      </c>
      <c r="E41" s="14"/>
      <c r="F41" s="14"/>
      <c r="G41" s="36" t="s">
        <v>257</v>
      </c>
      <c r="H41" s="36"/>
      <c r="I41" s="35"/>
    </row>
    <row r="42" ht="21.95" customHeight="1" spans="1:9">
      <c r="A42" s="14"/>
      <c r="B42" s="14"/>
      <c r="C42" s="14" t="s">
        <v>261</v>
      </c>
      <c r="D42" s="35"/>
      <c r="E42" s="14"/>
      <c r="F42" s="14" t="s">
        <v>261</v>
      </c>
      <c r="G42" s="36"/>
      <c r="H42" s="36"/>
      <c r="I42" s="35"/>
    </row>
    <row r="43" ht="21" customHeight="1" spans="1:9">
      <c r="A43" s="37" t="s">
        <v>269</v>
      </c>
      <c r="B43" s="37"/>
      <c r="C43" s="37"/>
      <c r="D43" s="37"/>
      <c r="E43" s="37"/>
      <c r="F43" s="37"/>
      <c r="G43" s="37"/>
      <c r="H43" s="37"/>
      <c r="I43" s="37"/>
    </row>
  </sheetData>
  <mergeCells count="74">
    <mergeCell ref="A2:I2"/>
    <mergeCell ref="A3:I3"/>
    <mergeCell ref="A5:C5"/>
    <mergeCell ref="D5:I5"/>
    <mergeCell ref="A6:C6"/>
    <mergeCell ref="D6:E6"/>
    <mergeCell ref="F6:G6"/>
    <mergeCell ref="H6:I6"/>
    <mergeCell ref="F7:G7"/>
    <mergeCell ref="H7:I7"/>
    <mergeCell ref="F8:G8"/>
    <mergeCell ref="H8:I8"/>
    <mergeCell ref="F9:G9"/>
    <mergeCell ref="H9:I9"/>
    <mergeCell ref="B10:E10"/>
    <mergeCell ref="F10:I10"/>
    <mergeCell ref="B11:E11"/>
    <mergeCell ref="F11:I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A43:I43"/>
    <mergeCell ref="A10:A11"/>
    <mergeCell ref="A12:A42"/>
    <mergeCell ref="B13:B25"/>
    <mergeCell ref="B26:B38"/>
    <mergeCell ref="B39:B42"/>
    <mergeCell ref="C13:C15"/>
    <mergeCell ref="C16:C18"/>
    <mergeCell ref="C19:C21"/>
    <mergeCell ref="C22:C24"/>
    <mergeCell ref="C26:C28"/>
    <mergeCell ref="C29:C31"/>
    <mergeCell ref="C32:C34"/>
    <mergeCell ref="C35:C37"/>
    <mergeCell ref="C39:C41"/>
    <mergeCell ref="F13:F15"/>
    <mergeCell ref="F16:F18"/>
    <mergeCell ref="F19:F21"/>
    <mergeCell ref="F22:F24"/>
    <mergeCell ref="F26:F28"/>
    <mergeCell ref="F29:F31"/>
    <mergeCell ref="F32:F34"/>
    <mergeCell ref="F35:F37"/>
    <mergeCell ref="F39:F41"/>
    <mergeCell ref="A7:C9"/>
  </mergeCells>
  <printOptions horizontalCentered="1"/>
  <pageMargins left="0.46875" right="0.46875" top="0.388888888888889" bottom="0.388888888888889" header="0.349305555555556" footer="0.2"/>
  <pageSetup paperSize="9" scale="68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表1-部门综合预算收支总表</vt:lpstr>
      <vt:lpstr>表2-部门综合预算收入总表</vt:lpstr>
      <vt:lpstr>表3-部门综合预算支出总表</vt:lpstr>
      <vt:lpstr>表4-部门综合预算财政拨款收支总表</vt:lpstr>
      <vt:lpstr>表5-部门综合预算一般公共预算支出明细表（按功能科目分）</vt:lpstr>
      <vt:lpstr>表6-部门综合预算一般公共预算支出明细表（按经济分类科目分）</vt:lpstr>
      <vt:lpstr>表7-部门综合预算一般公共预算基本支出明细表（按功能科目分）</vt:lpstr>
      <vt:lpstr>表8-部门综合预一般公共预算基本支出明细表（按经济分类科目分）</vt:lpstr>
      <vt:lpstr>表9-部门综合预算政府性基金收支表</vt:lpstr>
      <vt:lpstr>表10-部门综合预算专项业务经费支出表</vt:lpstr>
      <vt:lpstr>表11-部门综合预算政府采购（资产配置、购买服务）预算表</vt:lpstr>
      <vt:lpstr>表12-部门综合预算一般公共预算拨款“三公”经费及会议培训费表</vt:lpstr>
      <vt:lpstr>表13-部门专项业务经费一级项目绩效目标表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南回归线以南</cp:lastModifiedBy>
  <cp:revision>1</cp:revision>
  <dcterms:created xsi:type="dcterms:W3CDTF">2018-01-09T01:56:00Z</dcterms:created>
  <cp:lastPrinted>2018-02-05T01:21:00Z</cp:lastPrinted>
  <dcterms:modified xsi:type="dcterms:W3CDTF">2021-05-27T09:43:39Z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14</vt:lpwstr>
  </property>
  <property fmtid="{D5CDD505-2E9C-101B-9397-08002B2CF9AE}" pid="4" name="ICV">
    <vt:lpwstr>CFC5C7EAE8DA47E38A0E18E3BCAB7A99</vt:lpwstr>
  </property>
</Properties>
</file>